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0730" windowHeight="11160" activeTab="0"/>
  </bookViews>
  <sheets>
    <sheet name="PAYMENTS" sheetId="5" r:id="rId1"/>
  </sheets>
  <definedNames/>
  <calcPr calcId="191029"/>
  <extLst/>
</workbook>
</file>

<file path=xl/sharedStrings.xml><?xml version="1.0" encoding="utf-8"?>
<sst xmlns="http://schemas.openxmlformats.org/spreadsheetml/2006/main" count="176" uniqueCount="77">
  <si>
    <t>KN74050GDE54</t>
  </si>
  <si>
    <t>LCG080826</t>
  </si>
  <si>
    <t>Coupon</t>
  </si>
  <si>
    <t>XCD</t>
  </si>
  <si>
    <t>KN74050GCC81</t>
  </si>
  <si>
    <t>LCG100226</t>
  </si>
  <si>
    <t>KN74083NAI55</t>
  </si>
  <si>
    <t>VCG080225 Private Placement</t>
  </si>
  <si>
    <t>Amortization</t>
  </si>
  <si>
    <t>KN74050GDF20</t>
  </si>
  <si>
    <t>LCG100828</t>
  </si>
  <si>
    <t>KN08033GBR85</t>
  </si>
  <si>
    <t>AGG070228 Private Placement</t>
  </si>
  <si>
    <t>KN08033GCN62</t>
  </si>
  <si>
    <t>FAN040824 Private Placement</t>
  </si>
  <si>
    <t>USD</t>
  </si>
  <si>
    <t>KN74050BHU63</t>
  </si>
  <si>
    <t>LCB060223</t>
  </si>
  <si>
    <t>TotalRedemption</t>
  </si>
  <si>
    <t>KN74050GAY46</t>
  </si>
  <si>
    <t>LCG100223</t>
  </si>
  <si>
    <t>KN74050BHX03</t>
  </si>
  <si>
    <t>LCB090223</t>
  </si>
  <si>
    <t>KN74050GCJ50</t>
  </si>
  <si>
    <t>LCG100224 Private Placement</t>
  </si>
  <si>
    <t>KN08033GCJ50</t>
  </si>
  <si>
    <t>AGG050227 Private Placement</t>
  </si>
  <si>
    <t>KN34033GAL88</t>
  </si>
  <si>
    <t>GDN150224</t>
  </si>
  <si>
    <t>KN74048GAB97</t>
  </si>
  <si>
    <t>KNG450457</t>
  </si>
  <si>
    <t>KN74048GAC70</t>
  </si>
  <si>
    <t>FKG200432</t>
  </si>
  <si>
    <t>KN74050GDW52</t>
  </si>
  <si>
    <t>LCN210825</t>
  </si>
  <si>
    <t>KN08033GBM98</t>
  </si>
  <si>
    <t>AGG070527 Private Placement</t>
  </si>
  <si>
    <t>KN74050GCP11</t>
  </si>
  <si>
    <t>LCG080824 Private Placement</t>
  </si>
  <si>
    <t>KN74050GEE46</t>
  </si>
  <si>
    <t>FLG060228</t>
  </si>
  <si>
    <t>KN27520NAC76</t>
  </si>
  <si>
    <t>FCN230824</t>
  </si>
  <si>
    <t>KN74050GCT33</t>
  </si>
  <si>
    <t>LCG071124</t>
  </si>
  <si>
    <t>KN74050GDB16</t>
  </si>
  <si>
    <t>LCG1124AA Private Placement</t>
  </si>
  <si>
    <t>KN08033BGK90</t>
  </si>
  <si>
    <t>AGB240223</t>
  </si>
  <si>
    <t>KN08033GBS68</t>
  </si>
  <si>
    <t>AGG0228AA Private Placement</t>
  </si>
  <si>
    <t>KN25516MDH53</t>
  </si>
  <si>
    <t>HMB240223</t>
  </si>
  <si>
    <t>KN25516MDN22</t>
  </si>
  <si>
    <t>HMB250823 Private Placement</t>
  </si>
  <si>
    <t>KN74083NAE42</t>
  </si>
  <si>
    <t>VCG100826 Private Placement</t>
  </si>
  <si>
    <t>KN74083NAF17</t>
  </si>
  <si>
    <t>FVG100826 Private Placement</t>
  </si>
  <si>
    <t>KN08033GBD99</t>
  </si>
  <si>
    <t>FAG100828 Private Placement</t>
  </si>
  <si>
    <t>KN24033GAI68</t>
  </si>
  <si>
    <t>DMG070227</t>
  </si>
  <si>
    <t>KN74050GDP02</t>
  </si>
  <si>
    <t>LCG050824</t>
  </si>
  <si>
    <t>KN74083BIU63</t>
  </si>
  <si>
    <t>VCB280223</t>
  </si>
  <si>
    <t>KN74083NAZ70</t>
  </si>
  <si>
    <t>VCG050225 Private Placement</t>
  </si>
  <si>
    <t>ISIN</t>
  </si>
  <si>
    <t>TRADING SYMBOL</t>
  </si>
  <si>
    <t>PAYMENT TYPE</t>
  </si>
  <si>
    <t>PAYMENT DATE</t>
  </si>
  <si>
    <t>RATE</t>
  </si>
  <si>
    <t>QUANTITY</t>
  </si>
  <si>
    <t>INTEREST</t>
  </si>
  <si>
    <t>CURRENCY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</si>
</sst>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77" formatCode="d\-mmm\-yy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7">
    <xf numFmtId="0" fontId="0" fillId="0" borderId="0" xfId="0"/>
    <xf numFmtId="0" fontId="16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13" xfId="0" applyFont="1" applyFill="1" applyBorder="1" applyAlignment="1">
      <alignment horizontal="center"/>
    </xf>
    <xf numFmtId="164" fontId="16" fillId="0" borderId="1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14" xfId="0" applyFill="1" applyBorder="1" applyAlignment="1">
      <alignment horizontal="center"/>
    </xf>
    <xf numFmtId="15" fontId="0" fillId="0" borderId="11" xfId="0" applyNumberFormat="1" applyFill="1" applyBorder="1" applyAlignment="1">
      <alignment horizontal="center"/>
    </xf>
    <xf numFmtId="8" fontId="0" fillId="0" borderId="11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15" xfId="0" applyFill="1" applyBorder="1" applyAlignment="1">
      <alignment horizontal="center"/>
    </xf>
    <xf numFmtId="15" fontId="0" fillId="0" borderId="12" xfId="0" applyNumberFormat="1" applyFill="1" applyBorder="1" applyAlignment="1">
      <alignment horizontal="center"/>
    </xf>
    <xf numFmtId="8" fontId="0" fillId="0" borderId="12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dxfs count="12"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64" formatCode="&quot;$&quot;#,##0.00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8" formatCode="&quot;$&quot;#,##0.00_);[Red]\(&quot;$&quot;#,##0.00\)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77" formatCode="d\-mmm\-yy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/>
        <right style="thin"/>
        <top style="thin"/>
        <bottom style="thin"/>
      </border>
    </dxf>
    <dxf>
      <border>
        <bottom style="thin"/>
      </border>
    </dxf>
    <dxf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H43" totalsRowShown="0" headerRowDxfId="1" dataDxfId="0" tableBorderDxfId="11" headerRowBorderDxfId="10">
  <autoFilter ref="A1:H43"/>
  <tableColumns count="8">
    <tableColumn id="1" name="ISIN" dataDxfId="9"/>
    <tableColumn id="2" name="TRADING SYMBOL" dataDxfId="8"/>
    <tableColumn id="3" name="PAYMENT TYPE" dataDxfId="7"/>
    <tableColumn id="4" name="PAYMENT DATE" dataDxfId="6"/>
    <tableColumn id="7" name="RATE" dataDxfId="5"/>
    <tableColumn id="8" name="QUANTITY" dataDxfId="4"/>
    <tableColumn id="9" name="INTEREST" dataDxfId="3"/>
    <tableColumn id="10" name="CURRENCY" dataDxfId="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F1965-4D39-4966-8452-536C0E6921B1}">
  <dimension ref="A1:I43"/>
  <sheetViews>
    <sheetView showGridLines="0" tabSelected="1" workbookViewId="0" topLeftCell="A7">
      <selection activeCell="L10" sqref="L10"/>
    </sheetView>
  </sheetViews>
  <sheetFormatPr defaultColWidth="9.140625" defaultRowHeight="15"/>
  <cols>
    <col min="1" max="1" width="15.140625" style="4" bestFit="1" customWidth="1"/>
    <col min="2" max="2" width="28.57421875" style="4" bestFit="1" customWidth="1"/>
    <col min="3" max="3" width="19.28125" style="4" bestFit="1" customWidth="1"/>
    <col min="4" max="4" width="19.57421875" style="4" bestFit="1" customWidth="1"/>
    <col min="5" max="5" width="10.00390625" style="4" bestFit="1" customWidth="1"/>
    <col min="6" max="6" width="15.57421875" style="4" bestFit="1" customWidth="1"/>
    <col min="7" max="7" width="13.8515625" style="12" bestFit="1" customWidth="1"/>
    <col min="8" max="8" width="15.140625" style="4" bestFit="1" customWidth="1"/>
    <col min="9" max="9" width="10.140625" style="4" bestFit="1" customWidth="1"/>
    <col min="10" max="16384" width="9.140625" style="4" customWidth="1"/>
  </cols>
  <sheetData>
    <row r="1" spans="1:8" s="7" customFormat="1" ht="15">
      <c r="A1" s="5" t="s">
        <v>69</v>
      </c>
      <c r="B1" s="1" t="s">
        <v>70</v>
      </c>
      <c r="C1" s="1" t="s">
        <v>71</v>
      </c>
      <c r="D1" s="1" t="s">
        <v>72</v>
      </c>
      <c r="E1" s="1" t="s">
        <v>73</v>
      </c>
      <c r="F1" s="1" t="s">
        <v>74</v>
      </c>
      <c r="G1" s="6" t="s">
        <v>75</v>
      </c>
      <c r="H1" s="1" t="s">
        <v>76</v>
      </c>
    </row>
    <row r="2" spans="1:8" ht="15">
      <c r="A2" s="8" t="s">
        <v>0</v>
      </c>
      <c r="B2" s="2" t="s">
        <v>1</v>
      </c>
      <c r="C2" s="2" t="s">
        <v>2</v>
      </c>
      <c r="D2" s="9">
        <v>44958</v>
      </c>
      <c r="E2" s="2">
        <v>6.95</v>
      </c>
      <c r="F2" s="10">
        <v>50000000</v>
      </c>
      <c r="G2" s="11">
        <v>1737500</v>
      </c>
      <c r="H2" s="2" t="s">
        <v>3</v>
      </c>
    </row>
    <row r="3" spans="1:8" ht="15">
      <c r="A3" s="8" t="s">
        <v>4</v>
      </c>
      <c r="B3" s="2" t="s">
        <v>5</v>
      </c>
      <c r="C3" s="2" t="s">
        <v>2</v>
      </c>
      <c r="D3" s="9">
        <v>44959</v>
      </c>
      <c r="E3" s="2">
        <v>7.5</v>
      </c>
      <c r="F3" s="10">
        <v>18286000</v>
      </c>
      <c r="G3" s="11">
        <v>685725</v>
      </c>
      <c r="H3" s="2" t="s">
        <v>3</v>
      </c>
    </row>
    <row r="4" spans="1:8" ht="15">
      <c r="A4" s="8" t="s">
        <v>6</v>
      </c>
      <c r="B4" s="2" t="s">
        <v>7</v>
      </c>
      <c r="C4" s="2" t="s">
        <v>2</v>
      </c>
      <c r="D4" s="9">
        <v>44959</v>
      </c>
      <c r="E4" s="2">
        <v>7.5</v>
      </c>
      <c r="F4" s="10">
        <v>4687500</v>
      </c>
      <c r="G4" s="11">
        <v>175781.25</v>
      </c>
      <c r="H4" s="2" t="s">
        <v>3</v>
      </c>
    </row>
    <row r="5" spans="1:8" ht="15">
      <c r="A5" s="8" t="s">
        <v>6</v>
      </c>
      <c r="B5" s="2" t="s">
        <v>7</v>
      </c>
      <c r="C5" s="2" t="s">
        <v>8</v>
      </c>
      <c r="D5" s="9">
        <v>44959</v>
      </c>
      <c r="E5" s="2"/>
      <c r="F5" s="10">
        <v>4687500</v>
      </c>
      <c r="G5" s="11">
        <v>937500</v>
      </c>
      <c r="H5" s="2" t="s">
        <v>3</v>
      </c>
    </row>
    <row r="6" spans="1:8" ht="15">
      <c r="A6" s="8" t="s">
        <v>9</v>
      </c>
      <c r="B6" s="2" t="s">
        <v>10</v>
      </c>
      <c r="C6" s="2" t="s">
        <v>2</v>
      </c>
      <c r="D6" s="9">
        <v>44960</v>
      </c>
      <c r="E6" s="2">
        <v>7.25</v>
      </c>
      <c r="F6" s="10">
        <v>80000000</v>
      </c>
      <c r="G6" s="11">
        <v>2900000</v>
      </c>
      <c r="H6" s="2" t="s">
        <v>3</v>
      </c>
    </row>
    <row r="7" spans="1:8" ht="15">
      <c r="A7" s="8" t="s">
        <v>11</v>
      </c>
      <c r="B7" s="2" t="s">
        <v>12</v>
      </c>
      <c r="C7" s="2" t="s">
        <v>2</v>
      </c>
      <c r="D7" s="9">
        <v>44961</v>
      </c>
      <c r="E7" s="2">
        <v>6.25</v>
      </c>
      <c r="F7" s="10">
        <v>10026042</v>
      </c>
      <c r="G7" s="11">
        <v>313313.81</v>
      </c>
      <c r="H7" s="2" t="s">
        <v>3</v>
      </c>
    </row>
    <row r="8" spans="1:8" ht="15">
      <c r="A8" s="8" t="s">
        <v>11</v>
      </c>
      <c r="B8" s="2" t="s">
        <v>12</v>
      </c>
      <c r="C8" s="2" t="s">
        <v>8</v>
      </c>
      <c r="D8" s="9">
        <v>44961</v>
      </c>
      <c r="E8" s="2"/>
      <c r="F8" s="10">
        <v>10026042</v>
      </c>
      <c r="G8" s="11">
        <v>911458.3333333334</v>
      </c>
      <c r="H8" s="2" t="s">
        <v>3</v>
      </c>
    </row>
    <row r="9" spans="1:9" ht="15">
      <c r="A9" s="8" t="s">
        <v>13</v>
      </c>
      <c r="B9" s="2" t="s">
        <v>14</v>
      </c>
      <c r="C9" s="2" t="s">
        <v>2</v>
      </c>
      <c r="D9" s="9">
        <v>44961</v>
      </c>
      <c r="E9" s="2">
        <v>7</v>
      </c>
      <c r="F9" s="10">
        <v>1293749</v>
      </c>
      <c r="G9" s="11">
        <f>45281.22/2</f>
        <v>22640.61</v>
      </c>
      <c r="H9" s="2" t="s">
        <v>15</v>
      </c>
      <c r="I9" s="12"/>
    </row>
    <row r="10" spans="1:8" ht="15">
      <c r="A10" s="8" t="s">
        <v>16</v>
      </c>
      <c r="B10" s="2" t="s">
        <v>17</v>
      </c>
      <c r="C10" s="2" t="s">
        <v>18</v>
      </c>
      <c r="D10" s="9">
        <v>44963</v>
      </c>
      <c r="E10" s="2"/>
      <c r="F10" s="10">
        <v>30000000</v>
      </c>
      <c r="G10" s="11">
        <v>30000000</v>
      </c>
      <c r="H10" s="2" t="s">
        <v>3</v>
      </c>
    </row>
    <row r="11" spans="1:8" ht="15">
      <c r="A11" s="8" t="s">
        <v>19</v>
      </c>
      <c r="B11" s="2" t="s">
        <v>20</v>
      </c>
      <c r="C11" s="2" t="s">
        <v>18</v>
      </c>
      <c r="D11" s="9">
        <v>44964</v>
      </c>
      <c r="E11" s="2"/>
      <c r="F11" s="10">
        <v>7875000</v>
      </c>
      <c r="G11" s="11">
        <v>7875000</v>
      </c>
      <c r="H11" s="2" t="s">
        <v>3</v>
      </c>
    </row>
    <row r="12" spans="1:8" ht="15">
      <c r="A12" s="8" t="s">
        <v>19</v>
      </c>
      <c r="B12" s="2" t="s">
        <v>20</v>
      </c>
      <c r="C12" s="2" t="s">
        <v>2</v>
      </c>
      <c r="D12" s="9">
        <v>44964</v>
      </c>
      <c r="E12" s="2">
        <v>7.5</v>
      </c>
      <c r="F12" s="10">
        <v>7875000</v>
      </c>
      <c r="G12" s="11">
        <v>295312.5</v>
      </c>
      <c r="H12" s="2" t="s">
        <v>3</v>
      </c>
    </row>
    <row r="13" spans="1:8" ht="15">
      <c r="A13" s="8" t="s">
        <v>21</v>
      </c>
      <c r="B13" s="2" t="s">
        <v>22</v>
      </c>
      <c r="C13" s="2" t="s">
        <v>18</v>
      </c>
      <c r="D13" s="9">
        <v>44966</v>
      </c>
      <c r="E13" s="2"/>
      <c r="F13" s="10">
        <v>14433000</v>
      </c>
      <c r="G13" s="11">
        <v>14433000</v>
      </c>
      <c r="H13" s="2" t="s">
        <v>3</v>
      </c>
    </row>
    <row r="14" spans="1:8" ht="15">
      <c r="A14" s="8" t="s">
        <v>23</v>
      </c>
      <c r="B14" s="2" t="s">
        <v>24</v>
      </c>
      <c r="C14" s="2" t="s">
        <v>2</v>
      </c>
      <c r="D14" s="9">
        <v>44971</v>
      </c>
      <c r="E14" s="2">
        <v>7.5</v>
      </c>
      <c r="F14" s="10">
        <v>7000000</v>
      </c>
      <c r="G14" s="11">
        <v>262500</v>
      </c>
      <c r="H14" s="2" t="s">
        <v>3</v>
      </c>
    </row>
    <row r="15" spans="1:8" ht="15">
      <c r="A15" s="8" t="s">
        <v>25</v>
      </c>
      <c r="B15" s="2" t="s">
        <v>26</v>
      </c>
      <c r="C15" s="2" t="s">
        <v>2</v>
      </c>
      <c r="D15" s="9">
        <v>44972</v>
      </c>
      <c r="E15" s="2">
        <v>7</v>
      </c>
      <c r="F15" s="10">
        <v>10956908</v>
      </c>
      <c r="G15" s="11">
        <v>383491.78</v>
      </c>
      <c r="H15" s="2" t="s">
        <v>3</v>
      </c>
    </row>
    <row r="16" spans="1:8" ht="15">
      <c r="A16" s="8" t="s">
        <v>27</v>
      </c>
      <c r="B16" s="2" t="s">
        <v>28</v>
      </c>
      <c r="C16" s="2" t="s">
        <v>2</v>
      </c>
      <c r="D16" s="9">
        <v>44972</v>
      </c>
      <c r="E16" s="2">
        <v>4</v>
      </c>
      <c r="F16" s="10">
        <v>10000000</v>
      </c>
      <c r="G16" s="11">
        <v>200000</v>
      </c>
      <c r="H16" s="2" t="s">
        <v>3</v>
      </c>
    </row>
    <row r="17" spans="1:8" ht="15">
      <c r="A17" s="8" t="s">
        <v>29</v>
      </c>
      <c r="B17" s="2" t="s">
        <v>30</v>
      </c>
      <c r="C17" s="2" t="s">
        <v>2</v>
      </c>
      <c r="D17" s="9">
        <v>44975</v>
      </c>
      <c r="E17" s="2">
        <v>1.5</v>
      </c>
      <c r="F17" s="10">
        <v>134406530</v>
      </c>
      <c r="G17" s="11">
        <v>168008.16</v>
      </c>
      <c r="H17" s="2" t="s">
        <v>3</v>
      </c>
    </row>
    <row r="18" spans="1:8" ht="15">
      <c r="A18" s="8" t="s">
        <v>29</v>
      </c>
      <c r="B18" s="2" t="s">
        <v>30</v>
      </c>
      <c r="C18" s="2" t="s">
        <v>8</v>
      </c>
      <c r="D18" s="9">
        <v>44975</v>
      </c>
      <c r="E18" s="2"/>
      <c r="F18" s="10">
        <v>134406530</v>
      </c>
      <c r="G18" s="11">
        <v>0</v>
      </c>
      <c r="H18" s="2" t="s">
        <v>3</v>
      </c>
    </row>
    <row r="19" spans="1:8" ht="15">
      <c r="A19" s="8" t="s">
        <v>31</v>
      </c>
      <c r="B19" s="2" t="s">
        <v>32</v>
      </c>
      <c r="C19" s="2" t="s">
        <v>2</v>
      </c>
      <c r="D19" s="9">
        <v>44975</v>
      </c>
      <c r="E19" s="2">
        <v>3</v>
      </c>
      <c r="F19" s="10">
        <v>18565916</v>
      </c>
      <c r="G19" s="11">
        <v>46056.05172144459</v>
      </c>
      <c r="H19" s="2" t="s">
        <v>15</v>
      </c>
    </row>
    <row r="20" spans="1:8" ht="15">
      <c r="A20" s="8" t="s">
        <v>31</v>
      </c>
      <c r="B20" s="2" t="s">
        <v>32</v>
      </c>
      <c r="C20" s="2" t="s">
        <v>8</v>
      </c>
      <c r="D20" s="9">
        <v>44975</v>
      </c>
      <c r="E20" s="2">
        <v>3</v>
      </c>
      <c r="F20" s="10">
        <v>18565916</v>
      </c>
      <c r="G20" s="11">
        <v>144209.45922888268</v>
      </c>
      <c r="H20" s="2" t="s">
        <v>15</v>
      </c>
    </row>
    <row r="21" spans="1:8" ht="15">
      <c r="A21" s="8" t="s">
        <v>33</v>
      </c>
      <c r="B21" s="2" t="s">
        <v>34</v>
      </c>
      <c r="C21" s="2" t="s">
        <v>2</v>
      </c>
      <c r="D21" s="9">
        <v>44978</v>
      </c>
      <c r="E21" s="2">
        <v>6</v>
      </c>
      <c r="F21" s="10">
        <v>20000000</v>
      </c>
      <c r="G21" s="11">
        <v>600000</v>
      </c>
      <c r="H21" s="2" t="s">
        <v>3</v>
      </c>
    </row>
    <row r="22" spans="1:8" ht="15">
      <c r="A22" s="8" t="s">
        <v>35</v>
      </c>
      <c r="B22" s="2" t="s">
        <v>36</v>
      </c>
      <c r="C22" s="2" t="s">
        <v>2</v>
      </c>
      <c r="D22" s="9">
        <v>44979</v>
      </c>
      <c r="E22" s="2">
        <v>6.5</v>
      </c>
      <c r="F22" s="10">
        <v>23962500</v>
      </c>
      <c r="G22" s="11">
        <f>778781.25/2</f>
        <v>389390.625</v>
      </c>
      <c r="H22" s="2" t="s">
        <v>3</v>
      </c>
    </row>
    <row r="23" spans="1:8" ht="15">
      <c r="A23" s="8" t="s">
        <v>35</v>
      </c>
      <c r="B23" s="2" t="s">
        <v>36</v>
      </c>
      <c r="C23" s="2" t="s">
        <v>8</v>
      </c>
      <c r="D23" s="9">
        <v>44979</v>
      </c>
      <c r="E23" s="2"/>
      <c r="F23" s="10">
        <v>23962500</v>
      </c>
      <c r="G23" s="11">
        <v>1331250</v>
      </c>
      <c r="H23" s="2" t="s">
        <v>3</v>
      </c>
    </row>
    <row r="24" spans="1:8" ht="15">
      <c r="A24" s="8" t="s">
        <v>37</v>
      </c>
      <c r="B24" s="2" t="s">
        <v>38</v>
      </c>
      <c r="C24" s="2" t="s">
        <v>2</v>
      </c>
      <c r="D24" s="9">
        <v>44979</v>
      </c>
      <c r="E24" s="2">
        <v>7</v>
      </c>
      <c r="F24" s="10">
        <v>15000000</v>
      </c>
      <c r="G24" s="11">
        <v>525000</v>
      </c>
      <c r="H24" s="2" t="s">
        <v>3</v>
      </c>
    </row>
    <row r="25" spans="1:8" ht="15">
      <c r="A25" s="8" t="s">
        <v>39</v>
      </c>
      <c r="B25" s="2" t="s">
        <v>40</v>
      </c>
      <c r="C25" s="2" t="s">
        <v>2</v>
      </c>
      <c r="D25" s="9">
        <v>44979</v>
      </c>
      <c r="E25" s="2">
        <v>6.75</v>
      </c>
      <c r="F25" s="10">
        <v>20000000</v>
      </c>
      <c r="G25" s="11">
        <v>675000</v>
      </c>
      <c r="H25" s="2" t="s">
        <v>15</v>
      </c>
    </row>
    <row r="26" spans="1:8" ht="15">
      <c r="A26" s="8" t="s">
        <v>41</v>
      </c>
      <c r="B26" s="2" t="s">
        <v>42</v>
      </c>
      <c r="C26" s="2" t="s">
        <v>2</v>
      </c>
      <c r="D26" s="9">
        <v>44980</v>
      </c>
      <c r="E26" s="2">
        <v>3.5</v>
      </c>
      <c r="F26" s="10">
        <v>14753000</v>
      </c>
      <c r="G26" s="11">
        <v>258177.5</v>
      </c>
      <c r="H26" s="2" t="s">
        <v>15</v>
      </c>
    </row>
    <row r="27" spans="1:8" ht="15">
      <c r="A27" s="8" t="s">
        <v>43</v>
      </c>
      <c r="B27" s="2" t="s">
        <v>44</v>
      </c>
      <c r="C27" s="2" t="s">
        <v>2</v>
      </c>
      <c r="D27" s="9">
        <v>44980</v>
      </c>
      <c r="E27" s="2">
        <v>6.25</v>
      </c>
      <c r="F27" s="10">
        <v>16549000</v>
      </c>
      <c r="G27" s="11">
        <f>517156.2/2</f>
        <v>258578.1</v>
      </c>
      <c r="H27" s="2" t="s">
        <v>3</v>
      </c>
    </row>
    <row r="28" spans="1:8" ht="15">
      <c r="A28" s="8" t="s">
        <v>45</v>
      </c>
      <c r="B28" s="2" t="s">
        <v>46</v>
      </c>
      <c r="C28" s="2" t="s">
        <v>2</v>
      </c>
      <c r="D28" s="9">
        <v>44980</v>
      </c>
      <c r="E28" s="2">
        <v>6.25</v>
      </c>
      <c r="F28" s="10">
        <v>13940000</v>
      </c>
      <c r="G28" s="11">
        <f>435625/2</f>
        <v>217812.5</v>
      </c>
      <c r="H28" s="2" t="s">
        <v>3</v>
      </c>
    </row>
    <row r="29" spans="1:8" ht="15">
      <c r="A29" s="8" t="s">
        <v>47</v>
      </c>
      <c r="B29" s="2" t="s">
        <v>48</v>
      </c>
      <c r="C29" s="2" t="s">
        <v>18</v>
      </c>
      <c r="D29" s="9">
        <v>44981</v>
      </c>
      <c r="E29" s="2"/>
      <c r="F29" s="10">
        <v>30000000</v>
      </c>
      <c r="G29" s="11">
        <v>30000000</v>
      </c>
      <c r="H29" s="2" t="s">
        <v>3</v>
      </c>
    </row>
    <row r="30" spans="1:8" ht="15">
      <c r="A30" s="8" t="s">
        <v>49</v>
      </c>
      <c r="B30" s="2" t="s">
        <v>50</v>
      </c>
      <c r="C30" s="2" t="s">
        <v>2</v>
      </c>
      <c r="D30" s="9">
        <v>44981</v>
      </c>
      <c r="E30" s="2">
        <v>6.75</v>
      </c>
      <c r="F30" s="10">
        <v>5047396</v>
      </c>
      <c r="G30" s="11">
        <v>170349.62</v>
      </c>
      <c r="H30" s="2" t="s">
        <v>3</v>
      </c>
    </row>
    <row r="31" spans="1:8" ht="15">
      <c r="A31" s="8" t="s">
        <v>49</v>
      </c>
      <c r="B31" s="2" t="s">
        <v>50</v>
      </c>
      <c r="C31" s="2" t="s">
        <v>8</v>
      </c>
      <c r="D31" s="9">
        <v>44981</v>
      </c>
      <c r="E31" s="2"/>
      <c r="F31" s="10">
        <v>5047396</v>
      </c>
      <c r="G31" s="11">
        <v>458854.17</v>
      </c>
      <c r="H31" s="2" t="s">
        <v>3</v>
      </c>
    </row>
    <row r="32" spans="1:8" ht="15">
      <c r="A32" s="8" t="s">
        <v>51</v>
      </c>
      <c r="B32" s="2" t="s">
        <v>52</v>
      </c>
      <c r="C32" s="2" t="s">
        <v>18</v>
      </c>
      <c r="D32" s="9">
        <v>44981</v>
      </c>
      <c r="E32" s="2"/>
      <c r="F32" s="10">
        <v>17715000</v>
      </c>
      <c r="G32" s="11">
        <v>17715000</v>
      </c>
      <c r="H32" s="2" t="s">
        <v>3</v>
      </c>
    </row>
    <row r="33" spans="1:8" ht="15">
      <c r="A33" s="8" t="s">
        <v>51</v>
      </c>
      <c r="B33" s="2" t="s">
        <v>52</v>
      </c>
      <c r="C33" s="2" t="s">
        <v>2</v>
      </c>
      <c r="D33" s="9">
        <v>44981</v>
      </c>
      <c r="E33" s="2">
        <v>2.5</v>
      </c>
      <c r="F33" s="10">
        <v>17715000</v>
      </c>
      <c r="G33" s="11">
        <v>223257.53424657535</v>
      </c>
      <c r="H33" s="2" t="s">
        <v>3</v>
      </c>
    </row>
    <row r="34" spans="1:8" ht="15">
      <c r="A34" s="8" t="s">
        <v>53</v>
      </c>
      <c r="B34" s="2" t="s">
        <v>54</v>
      </c>
      <c r="C34" s="2" t="s">
        <v>2</v>
      </c>
      <c r="D34" s="9">
        <v>44982</v>
      </c>
      <c r="E34" s="2">
        <v>2.5</v>
      </c>
      <c r="F34" s="10">
        <v>20232000</v>
      </c>
      <c r="G34" s="11">
        <v>254978.6301369863</v>
      </c>
      <c r="H34" s="2" t="s">
        <v>3</v>
      </c>
    </row>
    <row r="35" spans="1:8" ht="15">
      <c r="A35" s="8" t="s">
        <v>55</v>
      </c>
      <c r="B35" s="2" t="s">
        <v>56</v>
      </c>
      <c r="C35" s="2" t="s">
        <v>2</v>
      </c>
      <c r="D35" s="9">
        <v>44983</v>
      </c>
      <c r="E35" s="2">
        <v>7</v>
      </c>
      <c r="F35" s="10">
        <v>145099</v>
      </c>
      <c r="G35" s="11">
        <v>5078.47</v>
      </c>
      <c r="H35" s="2" t="s">
        <v>3</v>
      </c>
    </row>
    <row r="36" spans="1:8" ht="15">
      <c r="A36" s="8" t="s">
        <v>55</v>
      </c>
      <c r="B36" s="2" t="s">
        <v>56</v>
      </c>
      <c r="C36" s="2" t="s">
        <v>8</v>
      </c>
      <c r="D36" s="9">
        <v>44983</v>
      </c>
      <c r="E36" s="2"/>
      <c r="F36" s="10">
        <v>145099</v>
      </c>
      <c r="G36" s="11">
        <v>16029.9</v>
      </c>
      <c r="H36" s="2" t="s">
        <v>3</v>
      </c>
    </row>
    <row r="37" spans="1:8" ht="15">
      <c r="A37" s="8" t="s">
        <v>57</v>
      </c>
      <c r="B37" s="2" t="s">
        <v>58</v>
      </c>
      <c r="C37" s="2" t="s">
        <v>2</v>
      </c>
      <c r="D37" s="9">
        <v>44983</v>
      </c>
      <c r="E37" s="2">
        <v>7</v>
      </c>
      <c r="F37" s="10">
        <v>2920815</v>
      </c>
      <c r="G37" s="11">
        <v>102228.53</v>
      </c>
      <c r="H37" s="2" t="s">
        <v>15</v>
      </c>
    </row>
    <row r="38" spans="1:8" ht="15">
      <c r="A38" s="8" t="s">
        <v>57</v>
      </c>
      <c r="B38" s="2" t="s">
        <v>58</v>
      </c>
      <c r="C38" s="2" t="s">
        <v>8</v>
      </c>
      <c r="D38" s="9">
        <v>44983</v>
      </c>
      <c r="E38" s="2"/>
      <c r="F38" s="10">
        <v>2920815</v>
      </c>
      <c r="G38" s="11">
        <v>322681.97</v>
      </c>
      <c r="H38" s="2" t="s">
        <v>15</v>
      </c>
    </row>
    <row r="39" spans="1:8" ht="15">
      <c r="A39" s="8" t="s">
        <v>59</v>
      </c>
      <c r="B39" s="2" t="s">
        <v>60</v>
      </c>
      <c r="C39" s="2" t="s">
        <v>2</v>
      </c>
      <c r="D39" s="9">
        <v>44985</v>
      </c>
      <c r="E39" s="2">
        <v>7.5</v>
      </c>
      <c r="F39" s="10">
        <v>15000000</v>
      </c>
      <c r="G39" s="11">
        <v>562500</v>
      </c>
      <c r="H39" s="2" t="s">
        <v>15</v>
      </c>
    </row>
    <row r="40" spans="1:8" ht="15">
      <c r="A40" s="8" t="s">
        <v>61</v>
      </c>
      <c r="B40" s="2" t="s">
        <v>62</v>
      </c>
      <c r="C40" s="2" t="s">
        <v>2</v>
      </c>
      <c r="D40" s="9">
        <v>44985</v>
      </c>
      <c r="E40" s="2">
        <v>7</v>
      </c>
      <c r="F40" s="10">
        <v>24860000</v>
      </c>
      <c r="G40" s="11">
        <v>870100</v>
      </c>
      <c r="H40" s="2" t="s">
        <v>3</v>
      </c>
    </row>
    <row r="41" spans="1:8" ht="15">
      <c r="A41" s="8" t="s">
        <v>63</v>
      </c>
      <c r="B41" s="2" t="s">
        <v>64</v>
      </c>
      <c r="C41" s="2" t="s">
        <v>2</v>
      </c>
      <c r="D41" s="9">
        <v>44985</v>
      </c>
      <c r="E41" s="2">
        <v>5.75</v>
      </c>
      <c r="F41" s="10">
        <v>15225000</v>
      </c>
      <c r="G41" s="11">
        <v>437718.75</v>
      </c>
      <c r="H41" s="2" t="s">
        <v>3</v>
      </c>
    </row>
    <row r="42" spans="1:8" ht="15">
      <c r="A42" s="8" t="s">
        <v>65</v>
      </c>
      <c r="B42" s="2" t="s">
        <v>66</v>
      </c>
      <c r="C42" s="2" t="s">
        <v>18</v>
      </c>
      <c r="D42" s="9">
        <v>44985</v>
      </c>
      <c r="E42" s="2"/>
      <c r="F42" s="10">
        <v>28000000</v>
      </c>
      <c r="G42" s="11">
        <v>28000000</v>
      </c>
      <c r="H42" s="2" t="s">
        <v>3</v>
      </c>
    </row>
    <row r="43" spans="1:8" ht="15">
      <c r="A43" s="13" t="s">
        <v>67</v>
      </c>
      <c r="B43" s="3" t="s">
        <v>68</v>
      </c>
      <c r="C43" s="3" t="s">
        <v>2</v>
      </c>
      <c r="D43" s="14">
        <v>44985</v>
      </c>
      <c r="E43" s="3">
        <v>5.75</v>
      </c>
      <c r="F43" s="15">
        <v>6181000</v>
      </c>
      <c r="G43" s="16">
        <v>177703.75</v>
      </c>
      <c r="H43" s="3" t="s">
        <v>3</v>
      </c>
    </row>
  </sheetData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Trevicia Adams</dc:creator>
  <cp:keywords/>
  <dc:description/>
  <cp:lastModifiedBy>Aquila R. Pierre</cp:lastModifiedBy>
  <dcterms:created xsi:type="dcterms:W3CDTF">2023-01-15T00:34:32Z</dcterms:created>
  <dcterms:modified xsi:type="dcterms:W3CDTF">2023-03-02T12:55:45Z</dcterms:modified>
  <cp:category/>
  <cp:version/>
  <cp:contentType/>
  <cp:contentStatus/>
</cp:coreProperties>
</file>