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oberts\Downloads\"/>
    </mc:Choice>
  </mc:AlternateContent>
  <xr:revisionPtr revIDLastSave="0" documentId="8_{C6A35D7F-D7C0-45FE-A196-A3811AD910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 (9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28" i="1" l="1"/>
  <c r="G23" i="1"/>
  <c r="G16" i="1"/>
  <c r="G13" i="1"/>
  <c r="G29" i="1" l="1"/>
  <c r="G31" i="1" s="1"/>
</calcChain>
</file>

<file path=xl/sharedStrings.xml><?xml version="1.0" encoding="utf-8"?>
<sst xmlns="http://schemas.openxmlformats.org/spreadsheetml/2006/main" count="160" uniqueCount="70">
  <si>
    <t>KN74050GCF39</t>
  </si>
  <si>
    <t>LCG100926 Private Placement</t>
  </si>
  <si>
    <t>Coupon</t>
  </si>
  <si>
    <t>XCD</t>
  </si>
  <si>
    <t>KN74050GDK15</t>
  </si>
  <si>
    <t>LCG060325</t>
  </si>
  <si>
    <t>KN08033GBL16</t>
  </si>
  <si>
    <t>FAG100926 Private Placement</t>
  </si>
  <si>
    <t>USD</t>
  </si>
  <si>
    <t>Amortization</t>
  </si>
  <si>
    <t>KN74050GCH94</t>
  </si>
  <si>
    <t>LCG080924 Private Placement</t>
  </si>
  <si>
    <t>KN74050GDZ83</t>
  </si>
  <si>
    <t>LCG150935 Private Placement</t>
  </si>
  <si>
    <t>KN08033GAZ11</t>
  </si>
  <si>
    <t>FAG100325 Private Placement</t>
  </si>
  <si>
    <t>KN74050GDU96</t>
  </si>
  <si>
    <t>LCG080328</t>
  </si>
  <si>
    <t>KN08033GAX62</t>
  </si>
  <si>
    <t>AGG100327</t>
  </si>
  <si>
    <t>KN08033GAY46</t>
  </si>
  <si>
    <t>AGG0327AA Private Placement</t>
  </si>
  <si>
    <t>KN74083NAT11</t>
  </si>
  <si>
    <t>VCG070926</t>
  </si>
  <si>
    <t>KN08033BGL73</t>
  </si>
  <si>
    <t>AGB180323</t>
  </si>
  <si>
    <t>TotalRedemption</t>
  </si>
  <si>
    <t>KN74048GAB97</t>
  </si>
  <si>
    <t>KNG450457</t>
  </si>
  <si>
    <t>KN74048GAC70</t>
  </si>
  <si>
    <t>FKG200432</t>
  </si>
  <si>
    <t>KN74083NAS29</t>
  </si>
  <si>
    <t>VCG080327 Private Placement</t>
  </si>
  <si>
    <t>KN08033GCP11</t>
  </si>
  <si>
    <t>AGN200925</t>
  </si>
  <si>
    <t>KN74083GAH22</t>
  </si>
  <si>
    <t>VCG100323</t>
  </si>
  <si>
    <t>KN08033GBF48</t>
  </si>
  <si>
    <t>AGG100329 Private Placement</t>
  </si>
  <si>
    <t>KN74050GEF11</t>
  </si>
  <si>
    <t>LCG100332</t>
  </si>
  <si>
    <t>KN74083BIV47</t>
  </si>
  <si>
    <t>VCB240323</t>
  </si>
  <si>
    <t>KN08033GAF56</t>
  </si>
  <si>
    <t>FAG100923 Private Placement</t>
  </si>
  <si>
    <t>KN74050GDQ84</t>
  </si>
  <si>
    <t>LCG070926</t>
  </si>
  <si>
    <t>KN25516MDO05</t>
  </si>
  <si>
    <t>HMB280923 Private Placement</t>
  </si>
  <si>
    <t>KN74050GEG93</t>
  </si>
  <si>
    <t>FLG060328</t>
  </si>
  <si>
    <t>KN25516MDI37</t>
  </si>
  <si>
    <t>HMB290323</t>
  </si>
  <si>
    <t>KN34033GAF11</t>
  </si>
  <si>
    <t>GDG250940 Private Placement</t>
  </si>
  <si>
    <t>KN24033BBR61</t>
  </si>
  <si>
    <t>DMB310323</t>
  </si>
  <si>
    <t>KN74050GDV79</t>
  </si>
  <si>
    <t>LCG070327</t>
  </si>
  <si>
    <t>ISIN</t>
  </si>
  <si>
    <t>TRADING SYMBOL</t>
  </si>
  <si>
    <t>PAYMENT TYPE</t>
  </si>
  <si>
    <t>PAYMENT DATE</t>
  </si>
  <si>
    <t xml:space="preserve">RATE </t>
  </si>
  <si>
    <t>QUANTITY</t>
  </si>
  <si>
    <t>INTEREST</t>
  </si>
  <si>
    <t>CURRENCY</t>
  </si>
  <si>
    <t>KN1035651071</t>
  </si>
  <si>
    <t>Dividend</t>
  </si>
  <si>
    <t>BANK OF NEVIS DIVIDEND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</si>
</sst>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16" fillId="0" borderId="0" xfId="0" applyFont="1"/>
    <xf numFmtId="166" fontId="0" fillId="0" borderId="0" xfId="0" applyNumberFormat="1"/>
    <xf numFmtId="0" fontId="16" fillId="0" borderId="1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6" fontId="16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19" fillId="0" borderId="10" xfId="0" applyFont="1" applyBorder="1" applyAlignment="1">
      <alignment horizontal="center"/>
    </xf>
    <xf numFmtId="166" fontId="19" fillId="0" borderId="10" xfId="0" applyNumberFormat="1" applyFont="1" applyBorder="1" applyAlignment="1">
      <alignment horizontal="center"/>
    </xf>
    <xf numFmtId="166" fontId="18" fillId="0" borderId="10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5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5" fontId="20" fillId="0" borderId="10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  <xf numFmtId="165" fontId="0" fillId="0" borderId="13" xfId="42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_);[Red]\(&quot;$&quot;#,##0.0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d\-mmm\-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B317AD-63BD-48B0-B456-40719288FE26}" name="Table2" displayName="Table2" ref="A1:H48" totalsRowShown="0" headerRowDxfId="12" dataDxfId="10" headerRowBorderDxfId="11" tableBorderDxfId="9" totalsRowBorderDxfId="8">
  <autoFilter ref="A1:H48" xr:uid="{1AB317AD-63BD-48B0-B456-40719288FE26}">
    <filterColumn colId="0">
      <customFilters>
        <customFilter operator="notEqual" val=" "/>
      </customFilters>
    </filterColumn>
  </autoFilter>
  <tableColumns count="8">
    <tableColumn id="1" xr3:uid="{60598289-459E-4E1C-B12A-0D29238D0E15}" name="ISIN" dataDxfId="7"/>
    <tableColumn id="2" xr3:uid="{495F117E-3567-4340-97B6-E7CA0D9921F2}" name="TRADING SYMBOL" dataDxfId="6"/>
    <tableColumn id="3" xr3:uid="{EF0A788A-B594-4EC2-BA86-21C61041E17F}" name="PAYMENT TYPE" dataDxfId="5"/>
    <tableColumn id="4" xr3:uid="{CB365A90-83A8-4448-805C-C02C092CFB61}" name="PAYMENT DATE" dataDxfId="4"/>
    <tableColumn id="7" xr3:uid="{CDB8E267-A58D-4633-A1AC-5C339038EA9C}" name="RATE " dataDxfId="3"/>
    <tableColumn id="8" xr3:uid="{4B0C153D-56A8-400B-91C7-13E7791A735C}" name="QUANTITY" dataDxfId="2"/>
    <tableColumn id="9" xr3:uid="{628B2F4D-4E2F-4F9D-8592-5E454D36190C}" name="INTEREST" dataDxfId="1"/>
    <tableColumn id="10" xr3:uid="{835AE1F5-3241-43B1-A520-53E901034D16}" name="CURRENC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workbookViewId="0">
      <selection activeCell="H35" sqref="H35"/>
    </sheetView>
  </sheetViews>
  <sheetFormatPr defaultRowHeight="15" x14ac:dyDescent="0.25"/>
  <cols>
    <col min="1" max="1" width="14.7109375" bestFit="1" customWidth="1"/>
    <col min="2" max="2" width="28.5703125" bestFit="1" customWidth="1"/>
    <col min="3" max="3" width="19.28515625" bestFit="1" customWidth="1"/>
    <col min="4" max="4" width="19.5703125" bestFit="1" customWidth="1"/>
    <col min="5" max="5" width="11" customWidth="1"/>
    <col min="6" max="6" width="15.140625" bestFit="1" customWidth="1"/>
    <col min="7" max="7" width="13.85546875" style="2" bestFit="1" customWidth="1"/>
    <col min="8" max="8" width="12" customWidth="1"/>
  </cols>
  <sheetData>
    <row r="1" spans="1:8" s="1" customFormat="1" x14ac:dyDescent="0.25">
      <c r="A1" s="3" t="s">
        <v>59</v>
      </c>
      <c r="B1" s="4" t="s">
        <v>60</v>
      </c>
      <c r="C1" s="4" t="s">
        <v>61</v>
      </c>
      <c r="D1" s="4" t="s">
        <v>62</v>
      </c>
      <c r="E1" s="4" t="s">
        <v>63</v>
      </c>
      <c r="F1" s="4" t="s">
        <v>64</v>
      </c>
      <c r="G1" s="5" t="s">
        <v>65</v>
      </c>
      <c r="H1" s="4" t="s">
        <v>66</v>
      </c>
    </row>
    <row r="2" spans="1:8" x14ac:dyDescent="0.25">
      <c r="A2" s="6" t="s">
        <v>0</v>
      </c>
      <c r="B2" s="7" t="s">
        <v>1</v>
      </c>
      <c r="C2" s="7" t="s">
        <v>2</v>
      </c>
      <c r="D2" s="8">
        <v>44987</v>
      </c>
      <c r="E2" s="7">
        <v>7.5</v>
      </c>
      <c r="F2" s="9">
        <v>45140000</v>
      </c>
      <c r="G2" s="10">
        <v>1692750</v>
      </c>
      <c r="H2" s="7" t="s">
        <v>3</v>
      </c>
    </row>
    <row r="3" spans="1:8" x14ac:dyDescent="0.25">
      <c r="A3" s="6" t="s">
        <v>4</v>
      </c>
      <c r="B3" s="7" t="s">
        <v>5</v>
      </c>
      <c r="C3" s="7" t="s">
        <v>2</v>
      </c>
      <c r="D3" s="8">
        <v>44989</v>
      </c>
      <c r="E3" s="7">
        <v>6.25</v>
      </c>
      <c r="F3" s="9">
        <v>20000000</v>
      </c>
      <c r="G3" s="10">
        <v>625000</v>
      </c>
      <c r="H3" s="7" t="s">
        <v>3</v>
      </c>
    </row>
    <row r="4" spans="1:8" x14ac:dyDescent="0.25">
      <c r="A4" s="6" t="s">
        <v>6</v>
      </c>
      <c r="B4" s="7" t="s">
        <v>7</v>
      </c>
      <c r="C4" s="7" t="s">
        <v>2</v>
      </c>
      <c r="D4" s="8">
        <v>44990</v>
      </c>
      <c r="E4" s="7">
        <v>6.5</v>
      </c>
      <c r="F4" s="9">
        <v>3366222</v>
      </c>
      <c r="G4" s="10">
        <v>109402.22</v>
      </c>
      <c r="H4" s="7" t="s">
        <v>8</v>
      </c>
    </row>
    <row r="5" spans="1:8" x14ac:dyDescent="0.25">
      <c r="A5" s="6" t="s">
        <v>6</v>
      </c>
      <c r="B5" s="7" t="s">
        <v>7</v>
      </c>
      <c r="C5" s="7" t="s">
        <v>9</v>
      </c>
      <c r="D5" s="8">
        <v>44990</v>
      </c>
      <c r="E5" s="7"/>
      <c r="F5" s="9">
        <v>3366222</v>
      </c>
      <c r="G5" s="10">
        <v>420777.77</v>
      </c>
      <c r="H5" s="7" t="s">
        <v>8</v>
      </c>
    </row>
    <row r="6" spans="1:8" x14ac:dyDescent="0.25">
      <c r="A6" s="6" t="s">
        <v>10</v>
      </c>
      <c r="B6" s="7" t="s">
        <v>11</v>
      </c>
      <c r="C6" s="7" t="s">
        <v>2</v>
      </c>
      <c r="D6" s="8">
        <v>44990</v>
      </c>
      <c r="E6" s="7">
        <v>7</v>
      </c>
      <c r="F6" s="9">
        <v>16000000</v>
      </c>
      <c r="G6" s="10">
        <v>560000</v>
      </c>
      <c r="H6" s="7" t="s">
        <v>3</v>
      </c>
    </row>
    <row r="7" spans="1:8" x14ac:dyDescent="0.25">
      <c r="A7" s="6" t="s">
        <v>12</v>
      </c>
      <c r="B7" s="7" t="s">
        <v>13</v>
      </c>
      <c r="C7" s="7" t="s">
        <v>2</v>
      </c>
      <c r="D7" s="8">
        <v>44993</v>
      </c>
      <c r="E7" s="7">
        <v>7.95</v>
      </c>
      <c r="F7" s="9">
        <v>10000000</v>
      </c>
      <c r="G7" s="10">
        <v>397500</v>
      </c>
      <c r="H7" s="7" t="s">
        <v>3</v>
      </c>
    </row>
    <row r="8" spans="1:8" x14ac:dyDescent="0.25">
      <c r="A8" s="6" t="s">
        <v>14</v>
      </c>
      <c r="B8" s="7" t="s">
        <v>15</v>
      </c>
      <c r="C8" s="7" t="s">
        <v>2</v>
      </c>
      <c r="D8" s="8">
        <v>44996</v>
      </c>
      <c r="E8" s="7">
        <v>5</v>
      </c>
      <c r="F8" s="9">
        <v>5000000</v>
      </c>
      <c r="G8" s="10">
        <v>125000</v>
      </c>
      <c r="H8" s="7" t="s">
        <v>8</v>
      </c>
    </row>
    <row r="9" spans="1:8" x14ac:dyDescent="0.25">
      <c r="A9" s="6" t="s">
        <v>16</v>
      </c>
      <c r="B9" s="7" t="s">
        <v>17</v>
      </c>
      <c r="C9" s="7" t="s">
        <v>2</v>
      </c>
      <c r="D9" s="8">
        <v>44996</v>
      </c>
      <c r="E9" s="7">
        <v>7</v>
      </c>
      <c r="F9" s="9">
        <v>38439000</v>
      </c>
      <c r="G9" s="10">
        <v>1345365</v>
      </c>
      <c r="H9" s="7" t="s">
        <v>3</v>
      </c>
    </row>
    <row r="10" spans="1:8" x14ac:dyDescent="0.25">
      <c r="A10" s="19" t="s">
        <v>18</v>
      </c>
      <c r="B10" s="20" t="s">
        <v>19</v>
      </c>
      <c r="C10" s="20" t="s">
        <v>2</v>
      </c>
      <c r="D10" s="21">
        <v>44998</v>
      </c>
      <c r="E10" s="20">
        <v>6.5</v>
      </c>
      <c r="F10" s="11"/>
      <c r="G10" s="12"/>
      <c r="H10" s="11" t="s">
        <v>3</v>
      </c>
    </row>
    <row r="11" spans="1:8" x14ac:dyDescent="0.25">
      <c r="A11" s="6" t="s">
        <v>20</v>
      </c>
      <c r="B11" s="7" t="s">
        <v>21</v>
      </c>
      <c r="C11" s="7" t="s">
        <v>2</v>
      </c>
      <c r="D11" s="8">
        <v>44998</v>
      </c>
      <c r="E11" s="7">
        <v>6.5</v>
      </c>
      <c r="F11" s="9">
        <v>9473685</v>
      </c>
      <c r="G11" s="10">
        <v>307894.76</v>
      </c>
      <c r="H11" s="7" t="s">
        <v>3</v>
      </c>
    </row>
    <row r="12" spans="1:8" x14ac:dyDescent="0.25">
      <c r="A12" s="6" t="s">
        <v>20</v>
      </c>
      <c r="B12" s="7" t="s">
        <v>21</v>
      </c>
      <c r="C12" s="7" t="s">
        <v>9</v>
      </c>
      <c r="D12" s="8">
        <v>44998</v>
      </c>
      <c r="E12" s="7"/>
      <c r="F12" s="9">
        <v>9473685</v>
      </c>
      <c r="G12" s="10">
        <v>1052631.5789473683</v>
      </c>
      <c r="H12" s="7" t="s">
        <v>3</v>
      </c>
    </row>
    <row r="13" spans="1:8" hidden="1" x14ac:dyDescent="0.25">
      <c r="A13" s="6"/>
      <c r="B13" s="7"/>
      <c r="C13" s="7"/>
      <c r="D13" s="8"/>
      <c r="E13" s="7"/>
      <c r="F13" s="9"/>
      <c r="G13" s="13">
        <f>SUM(G11:G12)</f>
        <v>1360526.3389473683</v>
      </c>
      <c r="H13" s="7"/>
    </row>
    <row r="14" spans="1:8" x14ac:dyDescent="0.25">
      <c r="A14" s="6" t="s">
        <v>22</v>
      </c>
      <c r="B14" s="7" t="s">
        <v>23</v>
      </c>
      <c r="C14" s="7" t="s">
        <v>2</v>
      </c>
      <c r="D14" s="8">
        <v>44998</v>
      </c>
      <c r="E14" s="7">
        <v>7</v>
      </c>
      <c r="F14" s="9">
        <v>14285716</v>
      </c>
      <c r="G14" s="10">
        <v>500000.06</v>
      </c>
      <c r="H14" s="7" t="s">
        <v>3</v>
      </c>
    </row>
    <row r="15" spans="1:8" x14ac:dyDescent="0.25">
      <c r="A15" s="6" t="s">
        <v>22</v>
      </c>
      <c r="B15" s="7" t="s">
        <v>23</v>
      </c>
      <c r="C15" s="7" t="s">
        <v>9</v>
      </c>
      <c r="D15" s="8">
        <v>44998</v>
      </c>
      <c r="E15" s="7"/>
      <c r="F15" s="9">
        <v>14285716</v>
      </c>
      <c r="G15" s="10">
        <v>1785714.2857142857</v>
      </c>
      <c r="H15" s="7" t="s">
        <v>3</v>
      </c>
    </row>
    <row r="16" spans="1:8" hidden="1" x14ac:dyDescent="0.25">
      <c r="A16" s="6"/>
      <c r="B16" s="7"/>
      <c r="C16" s="7"/>
      <c r="D16" s="8"/>
      <c r="E16" s="7"/>
      <c r="F16" s="9"/>
      <c r="G16" s="13">
        <f>SUM(G14:G15)</f>
        <v>2285714.3457142855</v>
      </c>
      <c r="H16" s="7"/>
    </row>
    <row r="17" spans="1:8" x14ac:dyDescent="0.25">
      <c r="A17" s="6" t="s">
        <v>24</v>
      </c>
      <c r="B17" s="7" t="s">
        <v>25</v>
      </c>
      <c r="C17" s="7" t="s">
        <v>26</v>
      </c>
      <c r="D17" s="8">
        <v>45003</v>
      </c>
      <c r="E17" s="7"/>
      <c r="F17" s="9">
        <v>15000000</v>
      </c>
      <c r="G17" s="10">
        <v>15000000</v>
      </c>
      <c r="H17" s="7" t="s">
        <v>3</v>
      </c>
    </row>
    <row r="18" spans="1:8" x14ac:dyDescent="0.25">
      <c r="A18" s="6" t="s">
        <v>27</v>
      </c>
      <c r="B18" s="7" t="s">
        <v>28</v>
      </c>
      <c r="C18" s="7" t="s">
        <v>2</v>
      </c>
      <c r="D18" s="8">
        <v>45003</v>
      </c>
      <c r="E18" s="7">
        <v>1.5</v>
      </c>
      <c r="F18" s="9">
        <v>134406530</v>
      </c>
      <c r="G18" s="10">
        <v>168008.16</v>
      </c>
      <c r="H18" s="7" t="s">
        <v>3</v>
      </c>
    </row>
    <row r="19" spans="1:8" x14ac:dyDescent="0.25">
      <c r="A19" s="6" t="s">
        <v>27</v>
      </c>
      <c r="B19" s="7" t="s">
        <v>28</v>
      </c>
      <c r="C19" s="7" t="s">
        <v>9</v>
      </c>
      <c r="D19" s="8">
        <v>45003</v>
      </c>
      <c r="E19" s="7"/>
      <c r="F19" s="9">
        <v>134406530</v>
      </c>
      <c r="G19" s="10">
        <v>0</v>
      </c>
      <c r="H19" s="7" t="s">
        <v>3</v>
      </c>
    </row>
    <row r="20" spans="1:8" hidden="1" x14ac:dyDescent="0.25">
      <c r="A20" s="6"/>
      <c r="B20" s="7"/>
      <c r="C20" s="7"/>
      <c r="D20" s="8"/>
      <c r="E20" s="7"/>
      <c r="F20" s="9"/>
      <c r="G20" s="10"/>
      <c r="H20" s="7"/>
    </row>
    <row r="21" spans="1:8" x14ac:dyDescent="0.25">
      <c r="A21" s="6" t="s">
        <v>29</v>
      </c>
      <c r="B21" s="7" t="s">
        <v>30</v>
      </c>
      <c r="C21" s="7" t="s">
        <v>2</v>
      </c>
      <c r="D21" s="8">
        <v>45003</v>
      </c>
      <c r="E21" s="7">
        <v>3</v>
      </c>
      <c r="F21" s="9">
        <v>18422066</v>
      </c>
      <c r="G21" s="10">
        <v>45695.528073372385</v>
      </c>
      <c r="H21" s="7" t="s">
        <v>8</v>
      </c>
    </row>
    <row r="22" spans="1:8" x14ac:dyDescent="0.25">
      <c r="A22" s="6" t="s">
        <v>29</v>
      </c>
      <c r="B22" s="7" t="s">
        <v>30</v>
      </c>
      <c r="C22" s="7" t="s">
        <v>9</v>
      </c>
      <c r="D22" s="8">
        <v>45003</v>
      </c>
      <c r="E22" s="7">
        <v>3</v>
      </c>
      <c r="F22" s="9">
        <v>18422066</v>
      </c>
      <c r="G22" s="10">
        <v>144569.98287695489</v>
      </c>
      <c r="H22" s="7" t="s">
        <v>8</v>
      </c>
    </row>
    <row r="23" spans="1:8" hidden="1" x14ac:dyDescent="0.25">
      <c r="A23" s="6"/>
      <c r="B23" s="7"/>
      <c r="C23" s="7"/>
      <c r="D23" s="8"/>
      <c r="E23" s="7"/>
      <c r="F23" s="9"/>
      <c r="G23" s="13">
        <f>SUM(G21:G22)</f>
        <v>190265.51095032727</v>
      </c>
      <c r="H23" s="7"/>
    </row>
    <row r="24" spans="1:8" x14ac:dyDescent="0.25">
      <c r="A24" s="6" t="s">
        <v>31</v>
      </c>
      <c r="B24" s="7" t="s">
        <v>32</v>
      </c>
      <c r="C24" s="7" t="s">
        <v>2</v>
      </c>
      <c r="D24" s="8">
        <v>45003</v>
      </c>
      <c r="E24" s="7">
        <v>7.25</v>
      </c>
      <c r="F24" s="9">
        <v>15000000</v>
      </c>
      <c r="G24" s="10">
        <v>543750</v>
      </c>
      <c r="H24" s="7" t="s">
        <v>3</v>
      </c>
    </row>
    <row r="25" spans="1:8" x14ac:dyDescent="0.25">
      <c r="A25" s="6" t="s">
        <v>33</v>
      </c>
      <c r="B25" s="7" t="s">
        <v>34</v>
      </c>
      <c r="C25" s="7" t="s">
        <v>2</v>
      </c>
      <c r="D25" s="8">
        <v>45005</v>
      </c>
      <c r="E25" s="7">
        <v>6.25</v>
      </c>
      <c r="F25" s="9">
        <v>25000000</v>
      </c>
      <c r="G25" s="10">
        <v>781250</v>
      </c>
      <c r="H25" s="7" t="s">
        <v>3</v>
      </c>
    </row>
    <row r="26" spans="1:8" x14ac:dyDescent="0.25">
      <c r="A26" s="6" t="s">
        <v>35</v>
      </c>
      <c r="B26" s="7" t="s">
        <v>36</v>
      </c>
      <c r="C26" s="7" t="s">
        <v>26</v>
      </c>
      <c r="D26" s="8">
        <v>45005</v>
      </c>
      <c r="E26" s="7"/>
      <c r="F26" s="9">
        <v>1295600</v>
      </c>
      <c r="G26" s="10">
        <v>1295600</v>
      </c>
      <c r="H26" s="7" t="s">
        <v>3</v>
      </c>
    </row>
    <row r="27" spans="1:8" x14ac:dyDescent="0.25">
      <c r="A27" s="6" t="s">
        <v>35</v>
      </c>
      <c r="B27" s="7" t="s">
        <v>36</v>
      </c>
      <c r="C27" s="7" t="s">
        <v>2</v>
      </c>
      <c r="D27" s="8">
        <v>45005</v>
      </c>
      <c r="E27" s="7">
        <v>7</v>
      </c>
      <c r="F27" s="9">
        <v>1295600</v>
      </c>
      <c r="G27" s="10">
        <v>45346</v>
      </c>
      <c r="H27" s="7" t="s">
        <v>3</v>
      </c>
    </row>
    <row r="28" spans="1:8" hidden="1" x14ac:dyDescent="0.25">
      <c r="A28" s="6"/>
      <c r="B28" s="7"/>
      <c r="C28" s="7"/>
      <c r="D28" s="8"/>
      <c r="E28" s="7"/>
      <c r="F28" s="9"/>
      <c r="G28" s="13">
        <f>SUM(G26:G27)</f>
        <v>1340946</v>
      </c>
      <c r="H28" s="7"/>
    </row>
    <row r="29" spans="1:8" x14ac:dyDescent="0.25">
      <c r="A29" s="6" t="s">
        <v>37</v>
      </c>
      <c r="B29" s="7" t="s">
        <v>38</v>
      </c>
      <c r="C29" s="7" t="s">
        <v>2</v>
      </c>
      <c r="D29" s="8">
        <v>45006</v>
      </c>
      <c r="E29" s="7">
        <v>6.5</v>
      </c>
      <c r="F29" s="9">
        <v>12500000</v>
      </c>
      <c r="G29" s="10">
        <f>406250/2</f>
        <v>203125</v>
      </c>
      <c r="H29" s="7" t="s">
        <v>3</v>
      </c>
    </row>
    <row r="30" spans="1:8" x14ac:dyDescent="0.25">
      <c r="A30" s="6" t="s">
        <v>37</v>
      </c>
      <c r="B30" s="7" t="s">
        <v>38</v>
      </c>
      <c r="C30" s="7" t="s">
        <v>9</v>
      </c>
      <c r="D30" s="8">
        <v>45006</v>
      </c>
      <c r="E30" s="7"/>
      <c r="F30" s="9">
        <v>12500000</v>
      </c>
      <c r="G30" s="10">
        <v>500000</v>
      </c>
      <c r="H30" s="7" t="s">
        <v>3</v>
      </c>
    </row>
    <row r="31" spans="1:8" hidden="1" x14ac:dyDescent="0.25">
      <c r="A31" s="6"/>
      <c r="B31" s="7"/>
      <c r="C31" s="7"/>
      <c r="D31" s="8"/>
      <c r="E31" s="7"/>
      <c r="F31" s="9"/>
      <c r="G31" s="13">
        <f>SUM(G29:G30)</f>
        <v>703125</v>
      </c>
      <c r="H31" s="7"/>
    </row>
    <row r="32" spans="1:8" x14ac:dyDescent="0.25">
      <c r="A32" s="6" t="s">
        <v>39</v>
      </c>
      <c r="B32" s="7" t="s">
        <v>40</v>
      </c>
      <c r="C32" s="7" t="s">
        <v>2</v>
      </c>
      <c r="D32" s="8">
        <v>45008</v>
      </c>
      <c r="E32" s="7">
        <v>6.99</v>
      </c>
      <c r="F32" s="9">
        <v>10000000</v>
      </c>
      <c r="G32" s="10">
        <v>349500</v>
      </c>
      <c r="H32" s="7" t="s">
        <v>3</v>
      </c>
    </row>
    <row r="33" spans="1:8" x14ac:dyDescent="0.25">
      <c r="A33" s="6" t="s">
        <v>41</v>
      </c>
      <c r="B33" s="7" t="s">
        <v>42</v>
      </c>
      <c r="C33" s="7" t="s">
        <v>26</v>
      </c>
      <c r="D33" s="8">
        <v>45009</v>
      </c>
      <c r="E33" s="7"/>
      <c r="F33" s="9">
        <v>28000000</v>
      </c>
      <c r="G33" s="10">
        <v>28000000</v>
      </c>
      <c r="H33" s="7" t="s">
        <v>3</v>
      </c>
    </row>
    <row r="34" spans="1:8" ht="15" hidden="1" customHeight="1" x14ac:dyDescent="0.25">
      <c r="A34" s="6"/>
      <c r="B34" s="7"/>
      <c r="C34" s="7"/>
      <c r="D34" s="8"/>
      <c r="E34" s="7"/>
      <c r="F34" s="9"/>
      <c r="G34" s="10"/>
      <c r="H34" s="7"/>
    </row>
    <row r="35" spans="1:8" x14ac:dyDescent="0.25">
      <c r="A35" s="6" t="s">
        <v>43</v>
      </c>
      <c r="B35" s="7" t="s">
        <v>44</v>
      </c>
      <c r="C35" s="7" t="s">
        <v>2</v>
      </c>
      <c r="D35" s="8">
        <v>45011</v>
      </c>
      <c r="E35" s="7">
        <v>7.75</v>
      </c>
      <c r="F35" s="9">
        <v>1010000</v>
      </c>
      <c r="G35" s="10">
        <v>39137.5</v>
      </c>
      <c r="H35" s="7" t="s">
        <v>8</v>
      </c>
    </row>
    <row r="36" spans="1:8" x14ac:dyDescent="0.25">
      <c r="A36" s="6" t="s">
        <v>43</v>
      </c>
      <c r="B36" s="7" t="s">
        <v>44</v>
      </c>
      <c r="C36" s="7" t="s">
        <v>9</v>
      </c>
      <c r="D36" s="8">
        <v>45011</v>
      </c>
      <c r="E36" s="7"/>
      <c r="F36" s="9">
        <v>1010000</v>
      </c>
      <c r="G36" s="10">
        <v>505000</v>
      </c>
      <c r="H36" s="7" t="s">
        <v>8</v>
      </c>
    </row>
    <row r="37" spans="1:8" x14ac:dyDescent="0.25">
      <c r="A37" s="6" t="s">
        <v>45</v>
      </c>
      <c r="B37" s="7" t="s">
        <v>46</v>
      </c>
      <c r="C37" s="7" t="s">
        <v>2</v>
      </c>
      <c r="D37" s="8">
        <v>45011</v>
      </c>
      <c r="E37" s="7">
        <v>6.5</v>
      </c>
      <c r="F37" s="9">
        <v>11890000</v>
      </c>
      <c r="G37" s="10">
        <v>386425</v>
      </c>
      <c r="H37" s="7" t="s">
        <v>3</v>
      </c>
    </row>
    <row r="38" spans="1:8" x14ac:dyDescent="0.25">
      <c r="A38" s="6" t="s">
        <v>47</v>
      </c>
      <c r="B38" s="7" t="s">
        <v>48</v>
      </c>
      <c r="C38" s="7" t="s">
        <v>2</v>
      </c>
      <c r="D38" s="8">
        <v>45013</v>
      </c>
      <c r="E38" s="7">
        <v>2.5</v>
      </c>
      <c r="F38" s="9">
        <v>38075000</v>
      </c>
      <c r="G38" s="10">
        <v>472025.68493150687</v>
      </c>
      <c r="H38" s="7" t="s">
        <v>3</v>
      </c>
    </row>
    <row r="39" spans="1:8" ht="15" hidden="1" customHeight="1" x14ac:dyDescent="0.25">
      <c r="A39" s="6"/>
      <c r="B39" s="7"/>
      <c r="C39" s="7"/>
      <c r="D39" s="8"/>
      <c r="E39" s="7"/>
      <c r="F39" s="9"/>
      <c r="G39" s="10"/>
      <c r="H39" s="7"/>
    </row>
    <row r="40" spans="1:8" ht="15" customHeight="1" x14ac:dyDescent="0.25">
      <c r="A40" s="6" t="s">
        <v>49</v>
      </c>
      <c r="B40" s="7" t="s">
        <v>50</v>
      </c>
      <c r="C40" s="7" t="s">
        <v>2</v>
      </c>
      <c r="D40" s="8">
        <v>45013</v>
      </c>
      <c r="E40" s="7">
        <v>7</v>
      </c>
      <c r="F40" s="9">
        <v>5954000</v>
      </c>
      <c r="G40" s="10">
        <v>208390</v>
      </c>
      <c r="H40" s="7" t="s">
        <v>8</v>
      </c>
    </row>
    <row r="41" spans="1:8" x14ac:dyDescent="0.25">
      <c r="A41" s="6" t="s">
        <v>51</v>
      </c>
      <c r="B41" s="7" t="s">
        <v>52</v>
      </c>
      <c r="C41" s="7" t="s">
        <v>26</v>
      </c>
      <c r="D41" s="8">
        <v>45014</v>
      </c>
      <c r="E41" s="7"/>
      <c r="F41" s="9">
        <v>47598000</v>
      </c>
      <c r="G41" s="10">
        <v>47598000</v>
      </c>
      <c r="H41" s="7" t="s">
        <v>3</v>
      </c>
    </row>
    <row r="42" spans="1:8" x14ac:dyDescent="0.25">
      <c r="A42" s="6" t="s">
        <v>51</v>
      </c>
      <c r="B42" s="7" t="s">
        <v>52</v>
      </c>
      <c r="C42" s="7" t="s">
        <v>2</v>
      </c>
      <c r="D42" s="8">
        <v>45014</v>
      </c>
      <c r="E42" s="7">
        <v>2.5</v>
      </c>
      <c r="F42" s="9">
        <v>47598000</v>
      </c>
      <c r="G42" s="10">
        <v>590084.79452054796</v>
      </c>
      <c r="H42" s="7" t="s">
        <v>3</v>
      </c>
    </row>
    <row r="43" spans="1:8" hidden="1" x14ac:dyDescent="0.25">
      <c r="A43" s="6"/>
      <c r="B43" s="7"/>
      <c r="C43" s="7"/>
      <c r="D43" s="8"/>
      <c r="E43" s="7"/>
      <c r="F43" s="9"/>
      <c r="G43" s="13">
        <f>SUM(G41:G42)</f>
        <v>48188084.794520549</v>
      </c>
      <c r="H43" s="7"/>
    </row>
    <row r="44" spans="1:8" x14ac:dyDescent="0.25">
      <c r="A44" s="6" t="s">
        <v>53</v>
      </c>
      <c r="B44" s="7" t="s">
        <v>54</v>
      </c>
      <c r="C44" s="7" t="s">
        <v>2</v>
      </c>
      <c r="D44" s="8">
        <v>45015</v>
      </c>
      <c r="E44" s="7">
        <v>3</v>
      </c>
      <c r="F44" s="9">
        <v>25287556</v>
      </c>
      <c r="G44" s="10">
        <v>379313.34</v>
      </c>
      <c r="H44" s="7" t="s">
        <v>3</v>
      </c>
    </row>
    <row r="45" spans="1:8" x14ac:dyDescent="0.25">
      <c r="A45" s="6" t="s">
        <v>53</v>
      </c>
      <c r="B45" s="7" t="s">
        <v>54</v>
      </c>
      <c r="C45" s="7" t="s">
        <v>9</v>
      </c>
      <c r="D45" s="8">
        <v>45015</v>
      </c>
      <c r="E45" s="7"/>
      <c r="F45" s="9">
        <v>25287556</v>
      </c>
      <c r="G45" s="10">
        <v>0</v>
      </c>
      <c r="H45" s="7" t="s">
        <v>3</v>
      </c>
    </row>
    <row r="46" spans="1:8" x14ac:dyDescent="0.25">
      <c r="A46" s="6" t="s">
        <v>55</v>
      </c>
      <c r="B46" s="7" t="s">
        <v>56</v>
      </c>
      <c r="C46" s="7" t="s">
        <v>26</v>
      </c>
      <c r="D46" s="8">
        <v>45016</v>
      </c>
      <c r="E46" s="7"/>
      <c r="F46" s="9">
        <v>20000000</v>
      </c>
      <c r="G46" s="10">
        <v>20000000</v>
      </c>
      <c r="H46" s="7" t="s">
        <v>3</v>
      </c>
    </row>
    <row r="47" spans="1:8" x14ac:dyDescent="0.25">
      <c r="A47" s="14" t="s">
        <v>57</v>
      </c>
      <c r="B47" s="15" t="s">
        <v>58</v>
      </c>
      <c r="C47" s="15" t="s">
        <v>2</v>
      </c>
      <c r="D47" s="16">
        <v>45016</v>
      </c>
      <c r="E47" s="15">
        <v>6.5</v>
      </c>
      <c r="F47" s="17">
        <v>16608000</v>
      </c>
      <c r="G47" s="18">
        <v>539760</v>
      </c>
      <c r="H47" s="15" t="s">
        <v>3</v>
      </c>
    </row>
    <row r="48" spans="1:8" ht="30" x14ac:dyDescent="0.25">
      <c r="A48" s="22" t="s">
        <v>67</v>
      </c>
      <c r="B48" s="23" t="s">
        <v>69</v>
      </c>
      <c r="C48" s="24" t="s">
        <v>68</v>
      </c>
      <c r="D48" s="25">
        <v>45002</v>
      </c>
      <c r="E48" s="26">
        <v>0.16</v>
      </c>
      <c r="F48" s="27"/>
      <c r="G48" s="28"/>
      <c r="H48" s="24" t="s">
        <v>3</v>
      </c>
    </row>
  </sheetData>
  <pageMargins left="0.7" right="0.7" top="0.75" bottom="0.75" header="0.3" footer="0.3"/>
  <pageSetup orientation="portrait" r:id="rId1"/>
  <ignoredErrors>
    <ignoredError sqref="G28 G43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 (9)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Samica Roberts</cp:lastModifiedBy>
  <dcterms:created xsi:type="dcterms:W3CDTF">2023-02-17T21:38:44Z</dcterms:created>
  <dcterms:modified xsi:type="dcterms:W3CDTF">2023-04-05T15:07:28Z</dcterms:modified>
</cp:coreProperties>
</file>