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ALTH MANAGEMENT\The Scout\2023 Newsletters\05 May\"/>
    </mc:Choice>
  </mc:AlternateContent>
  <xr:revisionPtr revIDLastSave="0" documentId="13_ncr:1_{F154AA5E-2289-4308-BB1B-1A1A7F5058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57" i="1"/>
  <c r="G54" i="1" l="1"/>
  <c r="G20" i="1" l="1"/>
</calcChain>
</file>

<file path=xl/sharedStrings.xml><?xml version="1.0" encoding="utf-8"?>
<sst xmlns="http://schemas.openxmlformats.org/spreadsheetml/2006/main" count="269" uniqueCount="96">
  <si>
    <t>KN08033GBV97</t>
  </si>
  <si>
    <t>AGG200541 Private Placement</t>
  </si>
  <si>
    <t>Coupon</t>
  </si>
  <si>
    <t>XCD</t>
  </si>
  <si>
    <t>Amortization</t>
  </si>
  <si>
    <t>KN08033GBW55</t>
  </si>
  <si>
    <t>AGG0541AA Private Placement</t>
  </si>
  <si>
    <t>KN08033GBX39</t>
  </si>
  <si>
    <t>AGG0541AB Private Placement</t>
  </si>
  <si>
    <t>KN08033GBY12</t>
  </si>
  <si>
    <t>AGG0541AC Private Placement</t>
  </si>
  <si>
    <t>KN08033GBZ86</t>
  </si>
  <si>
    <t>AGG0541AD Private Placement</t>
  </si>
  <si>
    <t>KN08033GCA27</t>
  </si>
  <si>
    <t>AGG0541AE Private Placement</t>
  </si>
  <si>
    <t>KN08033GCB00</t>
  </si>
  <si>
    <t>AGG0541AF Private Placement</t>
  </si>
  <si>
    <t>KN08033GCC82</t>
  </si>
  <si>
    <t>AGG0541AG Private Placement</t>
  </si>
  <si>
    <t>KN74050GEI59</t>
  </si>
  <si>
    <t>LCG051125 Private Placement</t>
  </si>
  <si>
    <t>KN74083BIW20</t>
  </si>
  <si>
    <t>VCB030523</t>
  </si>
  <si>
    <t>TotalRedemption</t>
  </si>
  <si>
    <t>KN08033GCN62</t>
  </si>
  <si>
    <t>FAN040824 Private Placement</t>
  </si>
  <si>
    <t>USD</t>
  </si>
  <si>
    <t>KN74050CHA82</t>
  </si>
  <si>
    <t>LCB040523</t>
  </si>
  <si>
    <t>KN74083NAK02</t>
  </si>
  <si>
    <t>VCG0724AA Private Placement</t>
  </si>
  <si>
    <t>KN74083NAS38</t>
  </si>
  <si>
    <t>VCN080524</t>
  </si>
  <si>
    <t>KN74083NAO24</t>
  </si>
  <si>
    <t>VCG081126</t>
  </si>
  <si>
    <t>KN24033GAB16</t>
  </si>
  <si>
    <t>DMG200624</t>
  </si>
  <si>
    <t>KN34033GAD62</t>
  </si>
  <si>
    <t>GDG1530AA Private Placement</t>
  </si>
  <si>
    <t>KN08033BGM56</t>
  </si>
  <si>
    <t>AGB130523</t>
  </si>
  <si>
    <t>KN74050GCY28</t>
  </si>
  <si>
    <t>FLG071124 Private Placement</t>
  </si>
  <si>
    <t>KN74083NAH56</t>
  </si>
  <si>
    <t>VCG070524</t>
  </si>
  <si>
    <t>KN34033GAB07</t>
  </si>
  <si>
    <t>GDG251140 Private Placement</t>
  </si>
  <si>
    <t>KN34033GAH76</t>
  </si>
  <si>
    <t>GDG1530AB Private Placement</t>
  </si>
  <si>
    <t>KN74050CHC49</t>
  </si>
  <si>
    <t>LCB150523</t>
  </si>
  <si>
    <t>KN08033GBP20</t>
  </si>
  <si>
    <t>AGG051125 Private Placement</t>
  </si>
  <si>
    <t>KN74083NBA11</t>
  </si>
  <si>
    <t>VCG070526</t>
  </si>
  <si>
    <t>KN74048GAB97</t>
  </si>
  <si>
    <t>KNG450457</t>
  </si>
  <si>
    <t>KN74048GAC70</t>
  </si>
  <si>
    <t>FKG200432</t>
  </si>
  <si>
    <t>KN74050GBQ03</t>
  </si>
  <si>
    <t>LCG101124</t>
  </si>
  <si>
    <t>KN08033GCF39</t>
  </si>
  <si>
    <t>AGN201125 Private Placement</t>
  </si>
  <si>
    <t>KN74050GBM98</t>
  </si>
  <si>
    <t>LCG100524</t>
  </si>
  <si>
    <t>KN74050GDT24</t>
  </si>
  <si>
    <t>LCG101129</t>
  </si>
  <si>
    <t>KN08033GBM98</t>
  </si>
  <si>
    <t>AGG070527 Private Placement</t>
  </si>
  <si>
    <t>KN74050GCT33</t>
  </si>
  <si>
    <t>LCG071124</t>
  </si>
  <si>
    <t>KN74050GDB16</t>
  </si>
  <si>
    <t>LCG1124AA Private Placement</t>
  </si>
  <si>
    <t>KN08033GBG21</t>
  </si>
  <si>
    <t>AGG100525 Private Placement</t>
  </si>
  <si>
    <t>KN74083NAP98</t>
  </si>
  <si>
    <t>VCG101128</t>
  </si>
  <si>
    <t>KN25516MDQ52</t>
  </si>
  <si>
    <t>HMB281123 Private Placement</t>
  </si>
  <si>
    <t>KN74083NAV66</t>
  </si>
  <si>
    <t>FVG071126 Private Placement</t>
  </si>
  <si>
    <t>KN25516MDK82</t>
  </si>
  <si>
    <t>HMB300523</t>
  </si>
  <si>
    <t>RBGL DIVIDEND</t>
  </si>
  <si>
    <t xml:space="preserve">DIVIDEND </t>
  </si>
  <si>
    <t xml:space="preserve">LUCELEC DIVIDEND </t>
  </si>
  <si>
    <t xml:space="preserve">BOSVG DIVIDEND PAYMENT </t>
  </si>
  <si>
    <t>$3,019,316.00 </t>
  </si>
  <si>
    <t>ISIN</t>
  </si>
  <si>
    <t>TRADING SYMBOL</t>
  </si>
  <si>
    <t>PAYMENT TYPE</t>
  </si>
  <si>
    <t>RATE</t>
  </si>
  <si>
    <t>QUANTITY</t>
  </si>
  <si>
    <t>INTEREST</t>
  </si>
  <si>
    <t>CURRENCY</t>
  </si>
  <si>
    <t>PAYMENT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</si>
</sst>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-&quot;$&quot;* #,##0.00_-;\-&quot;$&quot;* #,##0.00_-;_-&quot;$&quot;* &quot;-&quot;??_-;_-@_-"/>
    <numFmt numFmtId="166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6" fillId="0" borderId="0" xfId="0" applyFont="1"/>
    <xf numFmtId="164" fontId="0" fillId="0" borderId="0" xfId="0" applyNumberFormat="1"/>
    <xf numFmtId="164" fontId="21" fillId="0" borderId="0" xfId="0" applyNumberFormat="1" applyFont="1"/>
    <xf numFmtId="0" fontId="16" fillId="0" borderId="13" xfId="0" applyFont="1" applyBorder="1"/>
    <xf numFmtId="0" fontId="16" fillId="0" borderId="14" xfId="0" applyFont="1" applyBorder="1"/>
    <xf numFmtId="164" fontId="16" fillId="0" borderId="14" xfId="0" applyNumberFormat="1" applyFont="1" applyBorder="1"/>
    <xf numFmtId="0" fontId="16" fillId="0" borderId="15" xfId="0" applyFont="1" applyBorder="1"/>
    <xf numFmtId="9" fontId="16" fillId="0" borderId="14" xfId="48" applyFont="1" applyFill="1" applyBorder="1"/>
    <xf numFmtId="9" fontId="0" fillId="0" borderId="0" xfId="48" applyFont="1" applyFill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5" fontId="0" fillId="0" borderId="10" xfId="0" applyNumberFormat="1" applyBorder="1" applyAlignment="1">
      <alignment horizontal="center"/>
    </xf>
    <xf numFmtId="10" fontId="0" fillId="0" borderId="10" xfId="48" applyNumberFormat="1" applyFont="1" applyFill="1" applyBorder="1" applyAlignment="1">
      <alignment horizontal="center"/>
    </xf>
    <xf numFmtId="44" fontId="0" fillId="0" borderId="10" xfId="47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44" fontId="19" fillId="0" borderId="0" xfId="47" applyFont="1" applyFill="1" applyAlignment="1">
      <alignment horizontal="center"/>
    </xf>
    <xf numFmtId="44" fontId="18" fillId="0" borderId="0" xfId="47" applyFont="1" applyFill="1" applyAlignment="1">
      <alignment horizontal="center"/>
    </xf>
    <xf numFmtId="44" fontId="20" fillId="0" borderId="10" xfId="47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5" fontId="20" fillId="0" borderId="10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5" fontId="0" fillId="0" borderId="17" xfId="0" applyNumberFormat="1" applyBorder="1" applyAlignment="1">
      <alignment horizontal="center"/>
    </xf>
    <xf numFmtId="10" fontId="0" fillId="0" borderId="17" xfId="48" applyNumberFormat="1" applyFont="1" applyFill="1" applyBorder="1" applyAlignment="1">
      <alignment horizontal="center"/>
    </xf>
    <xf numFmtId="44" fontId="0" fillId="0" borderId="17" xfId="47" applyFont="1" applyFill="1" applyBorder="1" applyAlignment="1">
      <alignment horizontal="center"/>
    </xf>
    <xf numFmtId="0" fontId="0" fillId="0" borderId="18" xfId="0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8F559C91-BB94-4B3B-B974-DC29B335CB1B}"/>
    <cellStyle name="Currency" xfId="47" builtinId="4"/>
    <cellStyle name="Currency 2" xfId="43" xr:uid="{7AA7ED9A-A2AB-4AE4-B7A4-9B412F32D2D1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2908A53B-3595-4930-A4FB-6B3B0B74C4CA}"/>
    <cellStyle name="Normal 3" xfId="45" xr:uid="{010B6346-B0F5-4382-80EC-8875BA191C53}"/>
    <cellStyle name="Note" xfId="15" builtinId="10" customBuiltin="1"/>
    <cellStyle name="Output" xfId="10" builtinId="21" customBuiltin="1"/>
    <cellStyle name="Percent" xfId="48" builtinId="5"/>
    <cellStyle name="Percent 2" xfId="44" xr:uid="{63088FDF-03B7-4E46-8FF3-1FB0FBE872B5}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\-mmm\-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120523-941B-4314-ABE6-D6248C8E1195}" name="Table1" displayName="Table1" ref="A1:H67" totalsRowShown="0" headerRowDxfId="11" dataDxfId="9" headerRowBorderDxfId="10" tableBorderDxfId="8">
  <autoFilter ref="A1:H67" xr:uid="{CC120523-941B-4314-ABE6-D6248C8E1195}"/>
  <tableColumns count="8">
    <tableColumn id="1" xr3:uid="{82871C70-9613-4B01-8A45-A8B724AB062D}" name="ISIN" dataDxfId="7"/>
    <tableColumn id="2" xr3:uid="{D72EB5DF-7C97-4D4D-AE2E-E4AEFDACE358}" name="TRADING SYMBOL" dataDxfId="6"/>
    <tableColumn id="3" xr3:uid="{9A6B2625-4357-4D92-AFAB-C901B06B9E16}" name="PAYMENT TYPE" dataDxfId="5"/>
    <tableColumn id="4" xr3:uid="{52C29849-60CF-479C-9344-B0889E2DF991}" name="PAYMENT DATE" dataDxfId="4"/>
    <tableColumn id="5" xr3:uid="{C96D258B-B36D-4188-8036-9F4D78E915D1}" name="RATE" dataDxfId="3" dataCellStyle="Percent"/>
    <tableColumn id="6" xr3:uid="{A515A192-7FD9-4378-9F4E-FD78E1DAB9A8}" name="QUANTITY" dataDxfId="2" dataCellStyle="Currency"/>
    <tableColumn id="7" xr3:uid="{A8B64388-4892-45B2-86F0-800FB2A4EF94}" name="INTEREST" dataDxfId="1" dataCellStyle="Currency"/>
    <tableColumn id="8" xr3:uid="{8110717D-4944-484E-832A-015608836FB6}" name="CURRENCY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showGridLines="0" tabSelected="1" workbookViewId="0">
      <pane ySplit="1" topLeftCell="A2" activePane="bottomLeft" state="frozen"/>
      <selection pane="bottomLeft" activeCell="D85" sqref="D85"/>
    </sheetView>
  </sheetViews>
  <sheetFormatPr defaultRowHeight="15" x14ac:dyDescent="0.25"/>
  <cols>
    <col min="1" max="1" width="15.140625" bestFit="1" customWidth="1"/>
    <col min="2" max="2" width="28.5703125" bestFit="1" customWidth="1"/>
    <col min="3" max="3" width="16.7109375" customWidth="1"/>
    <col min="4" max="4" width="17.7109375" customWidth="1"/>
    <col min="5" max="5" width="7.5703125" style="9" customWidth="1"/>
    <col min="6" max="6" width="16.28515625" bestFit="1" customWidth="1"/>
    <col min="7" max="7" width="15.28515625" style="2" bestFit="1" customWidth="1"/>
    <col min="8" max="8" width="12.7109375" customWidth="1"/>
    <col min="9" max="9" width="11.140625" bestFit="1" customWidth="1"/>
  </cols>
  <sheetData>
    <row r="1" spans="1:8" s="1" customFormat="1" x14ac:dyDescent="0.25">
      <c r="A1" s="4" t="s">
        <v>88</v>
      </c>
      <c r="B1" s="5" t="s">
        <v>89</v>
      </c>
      <c r="C1" s="5" t="s">
        <v>90</v>
      </c>
      <c r="D1" s="5" t="s">
        <v>95</v>
      </c>
      <c r="E1" s="8" t="s">
        <v>91</v>
      </c>
      <c r="F1" s="5" t="s">
        <v>92</v>
      </c>
      <c r="G1" s="6" t="s">
        <v>93</v>
      </c>
      <c r="H1" s="7" t="s">
        <v>94</v>
      </c>
    </row>
    <row r="2" spans="1:8" x14ac:dyDescent="0.25">
      <c r="A2" s="10" t="s">
        <v>0</v>
      </c>
      <c r="B2" s="11" t="s">
        <v>1</v>
      </c>
      <c r="C2" s="11" t="s">
        <v>2</v>
      </c>
      <c r="D2" s="12">
        <v>45047</v>
      </c>
      <c r="E2" s="13">
        <v>6.5000000000000002E-2</v>
      </c>
      <c r="F2" s="14">
        <v>5329514</v>
      </c>
      <c r="G2" s="14">
        <v>174171.47472993826</v>
      </c>
      <c r="H2" s="15" t="s">
        <v>3</v>
      </c>
    </row>
    <row r="3" spans="1:8" x14ac:dyDescent="0.25">
      <c r="A3" s="10" t="s">
        <v>0</v>
      </c>
      <c r="B3" s="11" t="s">
        <v>1</v>
      </c>
      <c r="C3" s="11" t="s">
        <v>4</v>
      </c>
      <c r="D3" s="12">
        <v>45047</v>
      </c>
      <c r="E3" s="13"/>
      <c r="F3" s="14">
        <v>5329514</v>
      </c>
      <c r="G3" s="14">
        <v>142857.14285714287</v>
      </c>
      <c r="H3" s="15" t="s">
        <v>3</v>
      </c>
    </row>
    <row r="4" spans="1:8" x14ac:dyDescent="0.25">
      <c r="A4" s="10" t="s">
        <v>5</v>
      </c>
      <c r="B4" s="11" t="s">
        <v>6</v>
      </c>
      <c r="C4" s="11" t="s">
        <v>2</v>
      </c>
      <c r="D4" s="12">
        <v>45047</v>
      </c>
      <c r="E4" s="13">
        <v>6.5000000000000002E-2</v>
      </c>
      <c r="F4" s="14">
        <v>5329514</v>
      </c>
      <c r="G4" s="14">
        <v>173209.21</v>
      </c>
      <c r="H4" s="15" t="s">
        <v>3</v>
      </c>
    </row>
    <row r="5" spans="1:8" x14ac:dyDescent="0.25">
      <c r="A5" s="10" t="s">
        <v>5</v>
      </c>
      <c r="B5" s="11" t="s">
        <v>6</v>
      </c>
      <c r="C5" s="11" t="s">
        <v>4</v>
      </c>
      <c r="D5" s="12">
        <v>45047</v>
      </c>
      <c r="E5" s="13"/>
      <c r="F5" s="14">
        <v>5329514</v>
      </c>
      <c r="G5" s="14">
        <v>142857.14285714287</v>
      </c>
      <c r="H5" s="15" t="s">
        <v>3</v>
      </c>
    </row>
    <row r="6" spans="1:8" x14ac:dyDescent="0.25">
      <c r="A6" s="10" t="s">
        <v>7</v>
      </c>
      <c r="B6" s="11" t="s">
        <v>8</v>
      </c>
      <c r="C6" s="11" t="s">
        <v>2</v>
      </c>
      <c r="D6" s="12">
        <v>45047</v>
      </c>
      <c r="E6" s="13">
        <v>6.5000000000000002E-2</v>
      </c>
      <c r="F6" s="14">
        <v>5329514</v>
      </c>
      <c r="G6" s="14">
        <v>173209.21</v>
      </c>
      <c r="H6" s="15" t="s">
        <v>3</v>
      </c>
    </row>
    <row r="7" spans="1:8" x14ac:dyDescent="0.25">
      <c r="A7" s="10" t="s">
        <v>7</v>
      </c>
      <c r="B7" s="11" t="s">
        <v>8</v>
      </c>
      <c r="C7" s="11" t="s">
        <v>4</v>
      </c>
      <c r="D7" s="12">
        <v>45047</v>
      </c>
      <c r="E7" s="13"/>
      <c r="F7" s="14">
        <v>5329514</v>
      </c>
      <c r="G7" s="14">
        <v>142857.14285714287</v>
      </c>
      <c r="H7" s="15" t="s">
        <v>3</v>
      </c>
    </row>
    <row r="8" spans="1:8" x14ac:dyDescent="0.25">
      <c r="A8" s="10" t="s">
        <v>9</v>
      </c>
      <c r="B8" s="11" t="s">
        <v>10</v>
      </c>
      <c r="C8" s="11" t="s">
        <v>2</v>
      </c>
      <c r="D8" s="12">
        <v>45047</v>
      </c>
      <c r="E8" s="13">
        <v>6.5000000000000002E-2</v>
      </c>
      <c r="F8" s="14">
        <v>5329514</v>
      </c>
      <c r="G8" s="14">
        <v>173209.21</v>
      </c>
      <c r="H8" s="15" t="s">
        <v>3</v>
      </c>
    </row>
    <row r="9" spans="1:8" x14ac:dyDescent="0.25">
      <c r="A9" s="10" t="s">
        <v>9</v>
      </c>
      <c r="B9" s="11" t="s">
        <v>10</v>
      </c>
      <c r="C9" s="11" t="s">
        <v>4</v>
      </c>
      <c r="D9" s="12">
        <v>45047</v>
      </c>
      <c r="E9" s="13"/>
      <c r="F9" s="14">
        <v>5329514</v>
      </c>
      <c r="G9" s="14">
        <v>142857.14285714287</v>
      </c>
      <c r="H9" s="15" t="s">
        <v>3</v>
      </c>
    </row>
    <row r="10" spans="1:8" x14ac:dyDescent="0.25">
      <c r="A10" s="10" t="s">
        <v>11</v>
      </c>
      <c r="B10" s="11" t="s">
        <v>12</v>
      </c>
      <c r="C10" s="11" t="s">
        <v>2</v>
      </c>
      <c r="D10" s="12">
        <v>45047</v>
      </c>
      <c r="E10" s="13">
        <v>6.5000000000000002E-2</v>
      </c>
      <c r="F10" s="14">
        <v>5329514</v>
      </c>
      <c r="G10" s="14">
        <v>173209.21</v>
      </c>
      <c r="H10" s="15" t="s">
        <v>3</v>
      </c>
    </row>
    <row r="11" spans="1:8" x14ac:dyDescent="0.25">
      <c r="A11" s="10" t="s">
        <v>11</v>
      </c>
      <c r="B11" s="11" t="s">
        <v>12</v>
      </c>
      <c r="C11" s="11" t="s">
        <v>4</v>
      </c>
      <c r="D11" s="12">
        <v>45047</v>
      </c>
      <c r="E11" s="13"/>
      <c r="F11" s="14">
        <v>5329514</v>
      </c>
      <c r="G11" s="14">
        <v>142857.14285714287</v>
      </c>
      <c r="H11" s="15" t="s">
        <v>3</v>
      </c>
    </row>
    <row r="12" spans="1:8" x14ac:dyDescent="0.25">
      <c r="A12" s="10" t="s">
        <v>13</v>
      </c>
      <c r="B12" s="11" t="s">
        <v>14</v>
      </c>
      <c r="C12" s="11" t="s">
        <v>2</v>
      </c>
      <c r="D12" s="12">
        <v>45047</v>
      </c>
      <c r="E12" s="13">
        <v>6.5000000000000002E-2</v>
      </c>
      <c r="F12" s="14">
        <v>5329514</v>
      </c>
      <c r="G12" s="14">
        <v>173209.21</v>
      </c>
      <c r="H12" s="15" t="s">
        <v>3</v>
      </c>
    </row>
    <row r="13" spans="1:8" x14ac:dyDescent="0.25">
      <c r="A13" s="10" t="s">
        <v>13</v>
      </c>
      <c r="B13" s="11" t="s">
        <v>14</v>
      </c>
      <c r="C13" s="11" t="s">
        <v>4</v>
      </c>
      <c r="D13" s="12">
        <v>45047</v>
      </c>
      <c r="E13" s="13"/>
      <c r="F13" s="14">
        <v>5329514</v>
      </c>
      <c r="G13" s="14">
        <v>142857.14285714287</v>
      </c>
      <c r="H13" s="15" t="s">
        <v>3</v>
      </c>
    </row>
    <row r="14" spans="1:8" x14ac:dyDescent="0.25">
      <c r="A14" s="10" t="s">
        <v>15</v>
      </c>
      <c r="B14" s="11" t="s">
        <v>16</v>
      </c>
      <c r="C14" s="11" t="s">
        <v>2</v>
      </c>
      <c r="D14" s="12">
        <v>45047</v>
      </c>
      <c r="E14" s="13">
        <v>6.5000000000000002E-2</v>
      </c>
      <c r="F14" s="14">
        <v>5329514</v>
      </c>
      <c r="G14" s="14">
        <v>173209.21</v>
      </c>
      <c r="H14" s="15" t="s">
        <v>3</v>
      </c>
    </row>
    <row r="15" spans="1:8" x14ac:dyDescent="0.25">
      <c r="A15" s="10" t="s">
        <v>15</v>
      </c>
      <c r="B15" s="11" t="s">
        <v>16</v>
      </c>
      <c r="C15" s="11" t="s">
        <v>4</v>
      </c>
      <c r="D15" s="12">
        <v>45047</v>
      </c>
      <c r="E15" s="13"/>
      <c r="F15" s="14">
        <v>5329514</v>
      </c>
      <c r="G15" s="14">
        <v>142857.14285714287</v>
      </c>
      <c r="H15" s="15" t="s">
        <v>3</v>
      </c>
    </row>
    <row r="16" spans="1:8" x14ac:dyDescent="0.25">
      <c r="A16" s="10" t="s">
        <v>17</v>
      </c>
      <c r="B16" s="11" t="s">
        <v>18</v>
      </c>
      <c r="C16" s="11" t="s">
        <v>2</v>
      </c>
      <c r="D16" s="12">
        <v>45047</v>
      </c>
      <c r="E16" s="13">
        <v>7.4999999999999997E-2</v>
      </c>
      <c r="F16" s="14">
        <v>2152083</v>
      </c>
      <c r="G16" s="14">
        <v>80703.11</v>
      </c>
      <c r="H16" s="15" t="s">
        <v>3</v>
      </c>
    </row>
    <row r="17" spans="1:9" x14ac:dyDescent="0.25">
      <c r="A17" s="10" t="s">
        <v>17</v>
      </c>
      <c r="B17" s="11" t="s">
        <v>18</v>
      </c>
      <c r="C17" s="11" t="s">
        <v>4</v>
      </c>
      <c r="D17" s="12">
        <v>45047</v>
      </c>
      <c r="E17" s="13"/>
      <c r="F17" s="14">
        <v>2152083</v>
      </c>
      <c r="G17" s="14">
        <v>58164.414414414416</v>
      </c>
      <c r="H17" s="15" t="s">
        <v>3</v>
      </c>
    </row>
    <row r="18" spans="1:9" x14ac:dyDescent="0.25">
      <c r="A18" s="10" t="s">
        <v>19</v>
      </c>
      <c r="B18" s="11" t="s">
        <v>20</v>
      </c>
      <c r="C18" s="11" t="s">
        <v>2</v>
      </c>
      <c r="D18" s="12">
        <v>45049</v>
      </c>
      <c r="E18" s="13">
        <v>6.5000000000000002E-2</v>
      </c>
      <c r="F18" s="14">
        <v>5570000</v>
      </c>
      <c r="G18" s="14">
        <v>181025</v>
      </c>
      <c r="H18" s="15" t="s">
        <v>3</v>
      </c>
    </row>
    <row r="19" spans="1:9" x14ac:dyDescent="0.25">
      <c r="A19" s="10" t="s">
        <v>21</v>
      </c>
      <c r="B19" s="11" t="s">
        <v>22</v>
      </c>
      <c r="C19" s="11" t="s">
        <v>23</v>
      </c>
      <c r="D19" s="12">
        <v>45049</v>
      </c>
      <c r="E19" s="13"/>
      <c r="F19" s="14">
        <v>28000000</v>
      </c>
      <c r="G19" s="14">
        <v>28000000</v>
      </c>
      <c r="H19" s="15" t="s">
        <v>3</v>
      </c>
    </row>
    <row r="20" spans="1:9" x14ac:dyDescent="0.25">
      <c r="A20" s="10" t="s">
        <v>24</v>
      </c>
      <c r="B20" s="11" t="s">
        <v>25</v>
      </c>
      <c r="C20" s="11" t="s">
        <v>2</v>
      </c>
      <c r="D20" s="12">
        <v>45050</v>
      </c>
      <c r="E20" s="13">
        <v>7.0000000000000007E-2</v>
      </c>
      <c r="F20" s="14">
        <v>1293749</v>
      </c>
      <c r="G20" s="14">
        <f>45281.22/2</f>
        <v>22640.61</v>
      </c>
      <c r="H20" s="15" t="s">
        <v>26</v>
      </c>
      <c r="I20" s="2"/>
    </row>
    <row r="21" spans="1:9" x14ac:dyDescent="0.25">
      <c r="A21" s="10" t="s">
        <v>27</v>
      </c>
      <c r="B21" s="11" t="s">
        <v>28</v>
      </c>
      <c r="C21" s="11" t="s">
        <v>23</v>
      </c>
      <c r="D21" s="12">
        <v>45050</v>
      </c>
      <c r="E21" s="13"/>
      <c r="F21" s="14">
        <v>16000000</v>
      </c>
      <c r="G21" s="14">
        <v>16000000</v>
      </c>
      <c r="H21" s="15" t="s">
        <v>3</v>
      </c>
    </row>
    <row r="22" spans="1:9" x14ac:dyDescent="0.25">
      <c r="A22" s="10"/>
      <c r="B22" s="11" t="s">
        <v>86</v>
      </c>
      <c r="C22" s="11" t="s">
        <v>84</v>
      </c>
      <c r="D22" s="12">
        <v>45051</v>
      </c>
      <c r="E22" s="14">
        <v>0.1</v>
      </c>
      <c r="F22" s="14"/>
      <c r="G22" s="14"/>
      <c r="H22" s="15"/>
    </row>
    <row r="23" spans="1:9" x14ac:dyDescent="0.25">
      <c r="A23" s="10" t="s">
        <v>29</v>
      </c>
      <c r="B23" s="11" t="s">
        <v>30</v>
      </c>
      <c r="C23" s="11" t="s">
        <v>2</v>
      </c>
      <c r="D23" s="12">
        <v>45051</v>
      </c>
      <c r="E23" s="13">
        <v>7.4999999999999997E-2</v>
      </c>
      <c r="F23" s="14">
        <v>3214285</v>
      </c>
      <c r="G23" s="14">
        <v>120535.69</v>
      </c>
      <c r="H23" s="15" t="s">
        <v>3</v>
      </c>
    </row>
    <row r="24" spans="1:9" x14ac:dyDescent="0.25">
      <c r="A24" s="10" t="s">
        <v>29</v>
      </c>
      <c r="B24" s="11" t="s">
        <v>30</v>
      </c>
      <c r="C24" s="11" t="s">
        <v>4</v>
      </c>
      <c r="D24" s="12">
        <v>45051</v>
      </c>
      <c r="E24" s="13"/>
      <c r="F24" s="14">
        <v>3214285</v>
      </c>
      <c r="G24" s="14">
        <v>1071429</v>
      </c>
      <c r="H24" s="15" t="s">
        <v>3</v>
      </c>
    </row>
    <row r="25" spans="1:9" x14ac:dyDescent="0.25">
      <c r="A25" s="10" t="s">
        <v>31</v>
      </c>
      <c r="B25" s="11" t="s">
        <v>32</v>
      </c>
      <c r="C25" s="11" t="s">
        <v>2</v>
      </c>
      <c r="D25" s="12">
        <v>45054</v>
      </c>
      <c r="E25" s="13">
        <v>6.25E-2</v>
      </c>
      <c r="F25" s="14">
        <v>5299200</v>
      </c>
      <c r="G25" s="14">
        <v>165600</v>
      </c>
      <c r="H25" s="15" t="s">
        <v>3</v>
      </c>
    </row>
    <row r="26" spans="1:9" x14ac:dyDescent="0.25">
      <c r="A26" s="10" t="s">
        <v>31</v>
      </c>
      <c r="B26" s="11" t="s">
        <v>32</v>
      </c>
      <c r="C26" s="11" t="s">
        <v>4</v>
      </c>
      <c r="D26" s="12">
        <v>45054</v>
      </c>
      <c r="E26" s="13"/>
      <c r="F26" s="14">
        <v>5299200</v>
      </c>
      <c r="G26" s="14">
        <v>1766400</v>
      </c>
      <c r="H26" s="15" t="s">
        <v>3</v>
      </c>
    </row>
    <row r="27" spans="1:9" x14ac:dyDescent="0.25">
      <c r="A27" s="10" t="s">
        <v>33</v>
      </c>
      <c r="B27" s="11" t="s">
        <v>34</v>
      </c>
      <c r="C27" s="11" t="s">
        <v>2</v>
      </c>
      <c r="D27" s="12">
        <v>45055</v>
      </c>
      <c r="E27" s="13">
        <v>7.2499999999999995E-2</v>
      </c>
      <c r="F27" s="14">
        <v>15000000</v>
      </c>
      <c r="G27" s="14">
        <v>543750</v>
      </c>
      <c r="H27" s="15" t="s">
        <v>3</v>
      </c>
    </row>
    <row r="28" spans="1:9" x14ac:dyDescent="0.25">
      <c r="A28" s="10" t="s">
        <v>35</v>
      </c>
      <c r="B28" s="11" t="s">
        <v>36</v>
      </c>
      <c r="C28" s="11" t="s">
        <v>2</v>
      </c>
      <c r="D28" s="12">
        <v>45056</v>
      </c>
      <c r="E28" s="13">
        <v>3.5000000000000003E-2</v>
      </c>
      <c r="F28" s="14">
        <v>6018699</v>
      </c>
      <c r="G28" s="14">
        <v>105327.23</v>
      </c>
      <c r="H28" s="15" t="s">
        <v>3</v>
      </c>
    </row>
    <row r="29" spans="1:9" x14ac:dyDescent="0.25">
      <c r="A29" s="10" t="s">
        <v>35</v>
      </c>
      <c r="B29" s="11" t="s">
        <v>36</v>
      </c>
      <c r="C29" s="11" t="s">
        <v>4</v>
      </c>
      <c r="D29" s="12">
        <v>45056</v>
      </c>
      <c r="E29" s="13"/>
      <c r="F29" s="14">
        <v>6018699</v>
      </c>
      <c r="G29" s="14">
        <v>3009349</v>
      </c>
      <c r="H29" s="15" t="s">
        <v>3</v>
      </c>
    </row>
    <row r="30" spans="1:9" x14ac:dyDescent="0.25">
      <c r="A30" s="10" t="s">
        <v>37</v>
      </c>
      <c r="B30" s="11" t="s">
        <v>38</v>
      </c>
      <c r="C30" s="11" t="s">
        <v>2</v>
      </c>
      <c r="D30" s="12">
        <v>45058</v>
      </c>
      <c r="E30" s="13">
        <v>7.0000000000000007E-2</v>
      </c>
      <c r="F30" s="14">
        <v>31951826</v>
      </c>
      <c r="G30" s="14">
        <v>1118313.9099999999</v>
      </c>
      <c r="H30" s="15" t="s">
        <v>3</v>
      </c>
    </row>
    <row r="31" spans="1:9" x14ac:dyDescent="0.25">
      <c r="A31" s="10" t="s">
        <v>37</v>
      </c>
      <c r="B31" s="11" t="s">
        <v>38</v>
      </c>
      <c r="C31" s="11" t="s">
        <v>4</v>
      </c>
      <c r="D31" s="12">
        <v>45058</v>
      </c>
      <c r="E31" s="13"/>
      <c r="F31" s="14">
        <v>31951826</v>
      </c>
      <c r="G31" s="16">
        <v>2130121.6896551726</v>
      </c>
      <c r="H31" s="15" t="s">
        <v>3</v>
      </c>
    </row>
    <row r="32" spans="1:9" x14ac:dyDescent="0.25">
      <c r="A32" s="10" t="s">
        <v>39</v>
      </c>
      <c r="B32" s="11" t="s">
        <v>40</v>
      </c>
      <c r="C32" s="11" t="s">
        <v>23</v>
      </c>
      <c r="D32" s="12">
        <v>45059</v>
      </c>
      <c r="E32" s="13"/>
      <c r="F32" s="14">
        <v>20000000</v>
      </c>
      <c r="G32" s="14">
        <v>20000000</v>
      </c>
      <c r="H32" s="15" t="s">
        <v>3</v>
      </c>
    </row>
    <row r="33" spans="1:9" x14ac:dyDescent="0.25">
      <c r="A33" s="10" t="s">
        <v>41</v>
      </c>
      <c r="B33" s="11" t="s">
        <v>42</v>
      </c>
      <c r="C33" s="11" t="s">
        <v>2</v>
      </c>
      <c r="D33" s="12">
        <v>45059</v>
      </c>
      <c r="E33" s="13">
        <v>6.5000000000000002E-2</v>
      </c>
      <c r="F33" s="14">
        <v>4000000</v>
      </c>
      <c r="G33" s="14">
        <v>130000</v>
      </c>
      <c r="H33" s="15" t="s">
        <v>26</v>
      </c>
    </row>
    <row r="34" spans="1:9" x14ac:dyDescent="0.25">
      <c r="A34" s="10" t="s">
        <v>43</v>
      </c>
      <c r="B34" s="11" t="s">
        <v>44</v>
      </c>
      <c r="C34" s="11" t="s">
        <v>2</v>
      </c>
      <c r="D34" s="12">
        <v>45060</v>
      </c>
      <c r="E34" s="13">
        <v>7.4999999999999997E-2</v>
      </c>
      <c r="F34" s="14">
        <v>5357146</v>
      </c>
      <c r="G34" s="14">
        <v>200892.98</v>
      </c>
      <c r="H34" s="15" t="s">
        <v>3</v>
      </c>
    </row>
    <row r="35" spans="1:9" x14ac:dyDescent="0.25">
      <c r="A35" s="10" t="s">
        <v>43</v>
      </c>
      <c r="B35" s="11" t="s">
        <v>44</v>
      </c>
      <c r="C35" s="11" t="s">
        <v>4</v>
      </c>
      <c r="D35" s="12">
        <v>45060</v>
      </c>
      <c r="E35" s="13"/>
      <c r="F35" s="14">
        <v>5357146</v>
      </c>
      <c r="G35" s="14">
        <v>1785714</v>
      </c>
      <c r="H35" s="15" t="s">
        <v>3</v>
      </c>
    </row>
    <row r="36" spans="1:9" x14ac:dyDescent="0.25">
      <c r="A36" s="10"/>
      <c r="B36" s="11" t="s">
        <v>83</v>
      </c>
      <c r="C36" s="11" t="s">
        <v>84</v>
      </c>
      <c r="D36" s="12">
        <v>45061</v>
      </c>
      <c r="E36" s="14">
        <v>0.8</v>
      </c>
      <c r="F36" s="14"/>
      <c r="G36" s="14" t="s">
        <v>87</v>
      </c>
      <c r="H36" s="15" t="s">
        <v>3</v>
      </c>
      <c r="I36" s="2"/>
    </row>
    <row r="37" spans="1:9" x14ac:dyDescent="0.25">
      <c r="A37" s="10" t="s">
        <v>45</v>
      </c>
      <c r="B37" s="11" t="s">
        <v>46</v>
      </c>
      <c r="C37" s="11" t="s">
        <v>2</v>
      </c>
      <c r="D37" s="12">
        <v>45061</v>
      </c>
      <c r="E37" s="13">
        <v>0.03</v>
      </c>
      <c r="F37" s="14">
        <v>100930530</v>
      </c>
      <c r="G37" s="14">
        <v>1513957.95</v>
      </c>
      <c r="H37" s="15" t="s">
        <v>3</v>
      </c>
    </row>
    <row r="38" spans="1:9" x14ac:dyDescent="0.25">
      <c r="A38" s="10" t="s">
        <v>45</v>
      </c>
      <c r="B38" s="11" t="s">
        <v>46</v>
      </c>
      <c r="C38" s="11" t="s">
        <v>4</v>
      </c>
      <c r="D38" s="12">
        <v>45061</v>
      </c>
      <c r="E38" s="13"/>
      <c r="F38" s="14">
        <v>100930530</v>
      </c>
      <c r="G38" s="14">
        <v>0</v>
      </c>
      <c r="H38" s="15" t="s">
        <v>3</v>
      </c>
    </row>
    <row r="39" spans="1:9" x14ac:dyDescent="0.25">
      <c r="A39" s="10" t="s">
        <v>47</v>
      </c>
      <c r="B39" s="11" t="s">
        <v>48</v>
      </c>
      <c r="C39" s="11" t="s">
        <v>2</v>
      </c>
      <c r="D39" s="12">
        <v>45061</v>
      </c>
      <c r="E39" s="13">
        <v>3.5000000000000003E-2</v>
      </c>
      <c r="F39" s="14">
        <v>4477957</v>
      </c>
      <c r="G39" s="14">
        <v>78364.25</v>
      </c>
      <c r="H39" s="15" t="s">
        <v>3</v>
      </c>
    </row>
    <row r="40" spans="1:9" x14ac:dyDescent="0.25">
      <c r="A40" s="10" t="s">
        <v>47</v>
      </c>
      <c r="B40" s="11" t="s">
        <v>48</v>
      </c>
      <c r="C40" s="11" t="s">
        <v>4</v>
      </c>
      <c r="D40" s="12">
        <v>45061</v>
      </c>
      <c r="E40" s="13"/>
      <c r="F40" s="14">
        <v>4477957</v>
      </c>
      <c r="G40" s="14">
        <v>279872.23666666663</v>
      </c>
      <c r="H40" s="15" t="s">
        <v>3</v>
      </c>
    </row>
    <row r="41" spans="1:9" x14ac:dyDescent="0.25">
      <c r="A41" s="10" t="s">
        <v>49</v>
      </c>
      <c r="B41" s="11" t="s">
        <v>50</v>
      </c>
      <c r="C41" s="11" t="s">
        <v>23</v>
      </c>
      <c r="D41" s="12">
        <v>45061</v>
      </c>
      <c r="E41" s="13"/>
      <c r="F41" s="14">
        <v>16000000</v>
      </c>
      <c r="G41" s="14">
        <v>16000000</v>
      </c>
      <c r="H41" s="15" t="s">
        <v>3</v>
      </c>
    </row>
    <row r="42" spans="1:9" x14ac:dyDescent="0.25">
      <c r="A42" s="10" t="s">
        <v>51</v>
      </c>
      <c r="B42" s="11" t="s">
        <v>52</v>
      </c>
      <c r="C42" s="11" t="s">
        <v>2</v>
      </c>
      <c r="D42" s="12">
        <v>45062</v>
      </c>
      <c r="E42" s="13">
        <v>0.06</v>
      </c>
      <c r="F42" s="14">
        <v>7950000</v>
      </c>
      <c r="G42" s="14">
        <v>238500</v>
      </c>
      <c r="H42" s="15" t="s">
        <v>3</v>
      </c>
    </row>
    <row r="43" spans="1:9" x14ac:dyDescent="0.25">
      <c r="A43" s="10" t="s">
        <v>51</v>
      </c>
      <c r="B43" s="11" t="s">
        <v>52</v>
      </c>
      <c r="C43" s="11" t="s">
        <v>4</v>
      </c>
      <c r="D43" s="12">
        <v>45062</v>
      </c>
      <c r="E43" s="13"/>
      <c r="F43" s="14">
        <v>7950000</v>
      </c>
      <c r="G43" s="17">
        <v>1325000</v>
      </c>
      <c r="H43" s="15" t="s">
        <v>3</v>
      </c>
    </row>
    <row r="44" spans="1:9" x14ac:dyDescent="0.25">
      <c r="A44" s="10" t="s">
        <v>53</v>
      </c>
      <c r="B44" s="11" t="s">
        <v>54</v>
      </c>
      <c r="C44" s="11" t="s">
        <v>2</v>
      </c>
      <c r="D44" s="12">
        <v>45063</v>
      </c>
      <c r="E44" s="13">
        <v>7.0000000000000007E-2</v>
      </c>
      <c r="F44" s="14">
        <v>14855000</v>
      </c>
      <c r="G44" s="14">
        <v>519925</v>
      </c>
      <c r="H44" s="15" t="s">
        <v>3</v>
      </c>
    </row>
    <row r="45" spans="1:9" x14ac:dyDescent="0.25">
      <c r="A45" s="10" t="s">
        <v>55</v>
      </c>
      <c r="B45" s="11" t="s">
        <v>56</v>
      </c>
      <c r="C45" s="11" t="s">
        <v>2</v>
      </c>
      <c r="D45" s="12">
        <v>45064</v>
      </c>
      <c r="E45" s="13">
        <v>1.4999999999999999E-2</v>
      </c>
      <c r="F45" s="14">
        <v>134406530</v>
      </c>
      <c r="G45" s="14">
        <v>168008.16</v>
      </c>
      <c r="H45" s="15" t="s">
        <v>3</v>
      </c>
    </row>
    <row r="46" spans="1:9" x14ac:dyDescent="0.25">
      <c r="A46" s="10" t="s">
        <v>55</v>
      </c>
      <c r="B46" s="11" t="s">
        <v>56</v>
      </c>
      <c r="C46" s="11" t="s">
        <v>4</v>
      </c>
      <c r="D46" s="12">
        <v>45064</v>
      </c>
      <c r="E46" s="13"/>
      <c r="F46" s="14">
        <v>134406530</v>
      </c>
      <c r="G46" s="14">
        <v>0</v>
      </c>
      <c r="H46" s="15" t="s">
        <v>3</v>
      </c>
    </row>
    <row r="47" spans="1:9" x14ac:dyDescent="0.25">
      <c r="A47" s="10" t="s">
        <v>57</v>
      </c>
      <c r="B47" s="11" t="s">
        <v>58</v>
      </c>
      <c r="C47" s="11" t="s">
        <v>2</v>
      </c>
      <c r="D47" s="12">
        <v>45064</v>
      </c>
      <c r="E47" s="13">
        <v>0.03</v>
      </c>
      <c r="F47" s="14">
        <v>18133644</v>
      </c>
      <c r="G47" s="14">
        <v>44971.774596594631</v>
      </c>
      <c r="H47" s="15" t="s">
        <v>26</v>
      </c>
    </row>
    <row r="48" spans="1:9" x14ac:dyDescent="0.25">
      <c r="A48" s="10" t="s">
        <v>57</v>
      </c>
      <c r="B48" s="11" t="s">
        <v>58</v>
      </c>
      <c r="C48" s="11" t="s">
        <v>4</v>
      </c>
      <c r="D48" s="12">
        <v>45064</v>
      </c>
      <c r="E48" s="13">
        <v>0.03</v>
      </c>
      <c r="F48" s="14">
        <v>18133644</v>
      </c>
      <c r="G48" s="14">
        <v>145293.73635373262</v>
      </c>
      <c r="H48" s="15" t="s">
        <v>26</v>
      </c>
    </row>
    <row r="49" spans="1:9" x14ac:dyDescent="0.25">
      <c r="A49" s="10" t="s">
        <v>59</v>
      </c>
      <c r="B49" s="11" t="s">
        <v>60</v>
      </c>
      <c r="C49" s="11" t="s">
        <v>2</v>
      </c>
      <c r="D49" s="12">
        <v>45065</v>
      </c>
      <c r="E49" s="13">
        <v>7.4999999999999997E-2</v>
      </c>
      <c r="F49" s="14">
        <v>35000000</v>
      </c>
      <c r="G49" s="14">
        <v>1312500</v>
      </c>
      <c r="H49" s="15" t="s">
        <v>3</v>
      </c>
    </row>
    <row r="50" spans="1:9" x14ac:dyDescent="0.25">
      <c r="A50" s="10" t="s">
        <v>61</v>
      </c>
      <c r="B50" s="11" t="s">
        <v>62</v>
      </c>
      <c r="C50" s="11" t="s">
        <v>2</v>
      </c>
      <c r="D50" s="12">
        <v>45066</v>
      </c>
      <c r="E50" s="13">
        <v>6.5000000000000002E-2</v>
      </c>
      <c r="F50" s="14">
        <v>5714489</v>
      </c>
      <c r="G50" s="18">
        <v>185720.89</v>
      </c>
      <c r="H50" s="15" t="s">
        <v>3</v>
      </c>
    </row>
    <row r="51" spans="1:9" x14ac:dyDescent="0.25">
      <c r="A51" s="10" t="s">
        <v>63</v>
      </c>
      <c r="B51" s="11" t="s">
        <v>64</v>
      </c>
      <c r="C51" s="11" t="s">
        <v>2</v>
      </c>
      <c r="D51" s="12">
        <v>45066</v>
      </c>
      <c r="E51" s="13">
        <v>7.4999999999999997E-2</v>
      </c>
      <c r="F51" s="14">
        <v>16675000</v>
      </c>
      <c r="G51" s="18">
        <v>625312.5</v>
      </c>
      <c r="H51" s="15" t="s">
        <v>3</v>
      </c>
    </row>
    <row r="52" spans="1:9" x14ac:dyDescent="0.25">
      <c r="A52" s="10" t="s">
        <v>63</v>
      </c>
      <c r="B52" s="11" t="s">
        <v>64</v>
      </c>
      <c r="C52" s="11" t="s">
        <v>4</v>
      </c>
      <c r="D52" s="12">
        <v>45066</v>
      </c>
      <c r="E52" s="13"/>
      <c r="F52" s="14">
        <v>16675000</v>
      </c>
      <c r="G52" s="18">
        <v>725000</v>
      </c>
      <c r="H52" s="15" t="s">
        <v>3</v>
      </c>
    </row>
    <row r="53" spans="1:9" x14ac:dyDescent="0.25">
      <c r="A53" s="10" t="s">
        <v>65</v>
      </c>
      <c r="B53" s="11" t="s">
        <v>66</v>
      </c>
      <c r="C53" s="11" t="s">
        <v>2</v>
      </c>
      <c r="D53" s="12">
        <v>45066</v>
      </c>
      <c r="E53" s="13">
        <v>7.2499999999999995E-2</v>
      </c>
      <c r="F53" s="14">
        <v>31095000</v>
      </c>
      <c r="G53" s="18">
        <v>1127193.75</v>
      </c>
      <c r="H53" s="15" t="s">
        <v>3</v>
      </c>
    </row>
    <row r="54" spans="1:9" x14ac:dyDescent="0.25">
      <c r="A54" s="10" t="s">
        <v>67</v>
      </c>
      <c r="B54" s="11" t="s">
        <v>68</v>
      </c>
      <c r="C54" s="11" t="s">
        <v>2</v>
      </c>
      <c r="D54" s="12">
        <v>45068</v>
      </c>
      <c r="E54" s="13">
        <v>6.5000000000000002E-2</v>
      </c>
      <c r="F54" s="14">
        <v>22631250</v>
      </c>
      <c r="G54" s="18">
        <f>735515.63/2</f>
        <v>367757.815</v>
      </c>
      <c r="H54" s="15" t="s">
        <v>3</v>
      </c>
    </row>
    <row r="55" spans="1:9" x14ac:dyDescent="0.25">
      <c r="A55" s="10" t="s">
        <v>67</v>
      </c>
      <c r="B55" s="11" t="s">
        <v>68</v>
      </c>
      <c r="C55" s="11" t="s">
        <v>4</v>
      </c>
      <c r="D55" s="12">
        <v>45068</v>
      </c>
      <c r="E55" s="13"/>
      <c r="F55" s="14">
        <v>22631250</v>
      </c>
      <c r="G55" s="18">
        <v>1331250</v>
      </c>
      <c r="H55" s="15" t="s">
        <v>3</v>
      </c>
    </row>
    <row r="56" spans="1:9" x14ac:dyDescent="0.25">
      <c r="A56" s="19" t="s">
        <v>69</v>
      </c>
      <c r="B56" s="20" t="s">
        <v>70</v>
      </c>
      <c r="C56" s="21" t="s">
        <v>2</v>
      </c>
      <c r="D56" s="21">
        <v>45069</v>
      </c>
      <c r="E56" s="13">
        <v>6.25E-2</v>
      </c>
      <c r="F56" s="18">
        <v>16549000</v>
      </c>
      <c r="G56" s="18">
        <f>517156.25/2</f>
        <v>258578.125</v>
      </c>
      <c r="H56" s="22" t="s">
        <v>3</v>
      </c>
    </row>
    <row r="57" spans="1:9" x14ac:dyDescent="0.25">
      <c r="A57" s="10" t="s">
        <v>71</v>
      </c>
      <c r="B57" s="11" t="s">
        <v>72</v>
      </c>
      <c r="C57" s="11" t="s">
        <v>2</v>
      </c>
      <c r="D57" s="12">
        <v>45069</v>
      </c>
      <c r="E57" s="13">
        <v>6.25E-2</v>
      </c>
      <c r="F57" s="14">
        <v>13940000</v>
      </c>
      <c r="G57" s="18">
        <f>435625/2</f>
        <v>217812.5</v>
      </c>
      <c r="H57" s="15" t="s">
        <v>3</v>
      </c>
    </row>
    <row r="58" spans="1:9" x14ac:dyDescent="0.25">
      <c r="A58" s="10"/>
      <c r="B58" s="11" t="s">
        <v>85</v>
      </c>
      <c r="C58" s="11" t="s">
        <v>84</v>
      </c>
      <c r="D58" s="12">
        <v>45070</v>
      </c>
      <c r="E58" s="14">
        <v>0.68</v>
      </c>
      <c r="F58" s="14"/>
      <c r="G58" s="18">
        <v>15232000</v>
      </c>
      <c r="H58" s="15" t="s">
        <v>3</v>
      </c>
    </row>
    <row r="59" spans="1:9" x14ac:dyDescent="0.25">
      <c r="A59" s="10" t="s">
        <v>73</v>
      </c>
      <c r="B59" s="11" t="s">
        <v>74</v>
      </c>
      <c r="C59" s="11" t="s">
        <v>2</v>
      </c>
      <c r="D59" s="12">
        <v>45072</v>
      </c>
      <c r="E59" s="13">
        <v>0.08</v>
      </c>
      <c r="F59" s="14">
        <v>6000000</v>
      </c>
      <c r="G59" s="18">
        <v>480000</v>
      </c>
      <c r="H59" s="15" t="s">
        <v>3</v>
      </c>
      <c r="I59" s="2"/>
    </row>
    <row r="60" spans="1:9" x14ac:dyDescent="0.25">
      <c r="A60" s="10" t="s">
        <v>73</v>
      </c>
      <c r="B60" s="11" t="s">
        <v>74</v>
      </c>
      <c r="C60" s="11" t="s">
        <v>4</v>
      </c>
      <c r="D60" s="12">
        <v>45072</v>
      </c>
      <c r="E60" s="13"/>
      <c r="F60" s="14">
        <v>6000000</v>
      </c>
      <c r="G60" s="18">
        <v>2000000</v>
      </c>
      <c r="H60" s="15" t="s">
        <v>3</v>
      </c>
      <c r="I60" s="2"/>
    </row>
    <row r="61" spans="1:9" x14ac:dyDescent="0.25">
      <c r="A61" s="10" t="s">
        <v>75</v>
      </c>
      <c r="B61" s="11" t="s">
        <v>76</v>
      </c>
      <c r="C61" s="11" t="s">
        <v>2</v>
      </c>
      <c r="D61" s="12">
        <v>45073</v>
      </c>
      <c r="E61" s="13">
        <v>7.4999999999999997E-2</v>
      </c>
      <c r="F61" s="14">
        <v>6000000</v>
      </c>
      <c r="G61" s="14">
        <v>225000</v>
      </c>
      <c r="H61" s="15" t="s">
        <v>3</v>
      </c>
    </row>
    <row r="62" spans="1:9" x14ac:dyDescent="0.25">
      <c r="A62" s="10" t="s">
        <v>75</v>
      </c>
      <c r="B62" s="11" t="s">
        <v>76</v>
      </c>
      <c r="C62" s="11" t="s">
        <v>4</v>
      </c>
      <c r="D62" s="12">
        <v>45073</v>
      </c>
      <c r="E62" s="13"/>
      <c r="F62" s="14">
        <v>6000000</v>
      </c>
      <c r="G62" s="14">
        <v>500000</v>
      </c>
      <c r="H62" s="15" t="s">
        <v>3</v>
      </c>
    </row>
    <row r="63" spans="1:9" x14ac:dyDescent="0.25">
      <c r="A63" s="10" t="s">
        <v>77</v>
      </c>
      <c r="B63" s="11" t="s">
        <v>78</v>
      </c>
      <c r="C63" s="11" t="s">
        <v>2</v>
      </c>
      <c r="D63" s="12">
        <v>45074</v>
      </c>
      <c r="E63" s="13">
        <v>2.5000000000000001E-2</v>
      </c>
      <c r="F63" s="14">
        <v>37500000</v>
      </c>
      <c r="G63" s="14">
        <v>464897.25</v>
      </c>
      <c r="H63" s="15" t="s">
        <v>3</v>
      </c>
    </row>
    <row r="64" spans="1:9" x14ac:dyDescent="0.25">
      <c r="A64" s="10" t="s">
        <v>79</v>
      </c>
      <c r="B64" s="11" t="s">
        <v>80</v>
      </c>
      <c r="C64" s="11" t="s">
        <v>2</v>
      </c>
      <c r="D64" s="12">
        <v>45074</v>
      </c>
      <c r="E64" s="13">
        <v>6.1499999999999999E-2</v>
      </c>
      <c r="F64" s="14">
        <v>1142858</v>
      </c>
      <c r="G64" s="14">
        <v>35142.879999999997</v>
      </c>
      <c r="H64" s="15" t="s">
        <v>26</v>
      </c>
    </row>
    <row r="65" spans="1:8" x14ac:dyDescent="0.25">
      <c r="A65" s="10" t="s">
        <v>79</v>
      </c>
      <c r="B65" s="11" t="s">
        <v>80</v>
      </c>
      <c r="C65" s="11" t="s">
        <v>4</v>
      </c>
      <c r="D65" s="12">
        <v>45074</v>
      </c>
      <c r="E65" s="13"/>
      <c r="F65" s="14">
        <v>1142858</v>
      </c>
      <c r="G65" s="14">
        <v>142857.14000000001</v>
      </c>
      <c r="H65" s="15" t="s">
        <v>26</v>
      </c>
    </row>
    <row r="66" spans="1:8" x14ac:dyDescent="0.25">
      <c r="A66" s="10" t="s">
        <v>81</v>
      </c>
      <c r="B66" s="11" t="s">
        <v>82</v>
      </c>
      <c r="C66" s="11" t="s">
        <v>23</v>
      </c>
      <c r="D66" s="12">
        <v>45076</v>
      </c>
      <c r="E66" s="13"/>
      <c r="F66" s="14">
        <v>40408000</v>
      </c>
      <c r="G66" s="14">
        <v>40408000</v>
      </c>
      <c r="H66" s="15" t="s">
        <v>3</v>
      </c>
    </row>
    <row r="67" spans="1:8" x14ac:dyDescent="0.25">
      <c r="A67" s="23" t="s">
        <v>81</v>
      </c>
      <c r="B67" s="24" t="s">
        <v>82</v>
      </c>
      <c r="C67" s="24" t="s">
        <v>2</v>
      </c>
      <c r="D67" s="25">
        <v>45076</v>
      </c>
      <c r="E67" s="26">
        <v>2.5000000000000001E-2</v>
      </c>
      <c r="F67" s="27">
        <v>40408000</v>
      </c>
      <c r="G67" s="27">
        <v>500948.49</v>
      </c>
      <c r="H67" s="28" t="s">
        <v>3</v>
      </c>
    </row>
    <row r="68" spans="1:8" x14ac:dyDescent="0.25">
      <c r="G68" s="3"/>
    </row>
    <row r="88" spans="9:9" x14ac:dyDescent="0.25">
      <c r="I88" s="2"/>
    </row>
    <row r="89" spans="9:9" x14ac:dyDescent="0.25">
      <c r="I89" s="2"/>
    </row>
    <row r="90" spans="9:9" x14ac:dyDescent="0.25">
      <c r="I9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R. Pierre</cp:lastModifiedBy>
  <dcterms:created xsi:type="dcterms:W3CDTF">2023-04-18T17:01:35Z</dcterms:created>
  <dcterms:modified xsi:type="dcterms:W3CDTF">2023-06-02T14:26:41Z</dcterms:modified>
</cp:coreProperties>
</file>