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pierre\AppData\Local\Microsoft\Windows\INetCache\Content.Outlook\27VVH8RD\"/>
    </mc:Choice>
  </mc:AlternateContent>
  <xr:revisionPtr revIDLastSave="0" documentId="13_ncr:1_{B77CB134-29BC-43FD-B26E-D35702D247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yment Events by D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34" i="1" l="1"/>
  <c r="G33" i="1"/>
  <c r="G10" i="1" l="1"/>
</calcChain>
</file>

<file path=xl/sharedStrings.xml><?xml version="1.0" encoding="utf-8"?>
<sst xmlns="http://schemas.openxmlformats.org/spreadsheetml/2006/main" count="228" uniqueCount="95">
  <si>
    <t>KN74050GDE54</t>
  </si>
  <si>
    <t>LCG080826</t>
  </si>
  <si>
    <t>Coupon</t>
  </si>
  <si>
    <t>XCD</t>
  </si>
  <si>
    <t>KN74050GCC81</t>
  </si>
  <si>
    <t>LCG100226</t>
  </si>
  <si>
    <t>KN74083NAI55</t>
  </si>
  <si>
    <t>VCG080225 Private Placement</t>
  </si>
  <si>
    <t>Amortization</t>
  </si>
  <si>
    <t>KN74050GDF20</t>
  </si>
  <si>
    <t>LCG100828</t>
  </si>
  <si>
    <t>KN74050GEM61</t>
  </si>
  <si>
    <t>LCG100233</t>
  </si>
  <si>
    <t>KN08033GBR85</t>
  </si>
  <si>
    <t>AGG070228 Private Placement</t>
  </si>
  <si>
    <t>KN08033GCN62</t>
  </si>
  <si>
    <t>FAN040824 Private Placement</t>
  </si>
  <si>
    <t>USD</t>
  </si>
  <si>
    <t>KN34033BGN93</t>
  </si>
  <si>
    <t>GDB050224</t>
  </si>
  <si>
    <t>TotalRedemption</t>
  </si>
  <si>
    <t>KN74050CHI19</t>
  </si>
  <si>
    <t>LCB060224</t>
  </si>
  <si>
    <t>KN08033GDB16</t>
  </si>
  <si>
    <t>AGG070830 Private Placement</t>
  </si>
  <si>
    <t>KN08033GCY28</t>
  </si>
  <si>
    <t>AGG050228 Private Placement</t>
  </si>
  <si>
    <t>KN74080CIF79</t>
  </si>
  <si>
    <t>VCB130224</t>
  </si>
  <si>
    <t>KN74050CHM21</t>
  </si>
  <si>
    <t>LCB140224</t>
  </si>
  <si>
    <t>KN74050GCJ50</t>
  </si>
  <si>
    <t>LCG100224 Private Placement</t>
  </si>
  <si>
    <t>KN08033GCJ50</t>
  </si>
  <si>
    <t>AGG050227 Private Placement</t>
  </si>
  <si>
    <t>KN34033GAL88</t>
  </si>
  <si>
    <t>GDN150224</t>
  </si>
  <si>
    <t>KN74048GAB97</t>
  </si>
  <si>
    <t>KNG450457</t>
  </si>
  <si>
    <t>KN74048GAC70</t>
  </si>
  <si>
    <t>FKG200432</t>
  </si>
  <si>
    <t>KN74050CHN04</t>
  </si>
  <si>
    <t>LCB200224</t>
  </si>
  <si>
    <t>KN74050GDW52</t>
  </si>
  <si>
    <t>LCN210825</t>
  </si>
  <si>
    <t>KN08033GBM98</t>
  </si>
  <si>
    <t>AGG070527 Private Placement</t>
  </si>
  <si>
    <t>KN74050GCP11</t>
  </si>
  <si>
    <t>LCG080824 Private Placement</t>
  </si>
  <si>
    <t>KN74050GEE46</t>
  </si>
  <si>
    <t>FLG060228</t>
  </si>
  <si>
    <t>KN27520NAC76</t>
  </si>
  <si>
    <t>FCN230824</t>
  </si>
  <si>
    <t>KN74050GCT33</t>
  </si>
  <si>
    <t>LCG071124</t>
  </si>
  <si>
    <t>KN74050GDB16</t>
  </si>
  <si>
    <t>LCG1124AA Private Placement</t>
  </si>
  <si>
    <t>KN08033BGW39</t>
  </si>
  <si>
    <t>AGB240224</t>
  </si>
  <si>
    <t>KN08033GBS68</t>
  </si>
  <si>
    <t>AGG0228AA Private Placement</t>
  </si>
  <si>
    <t>KN08033GDD71</t>
  </si>
  <si>
    <t>AGN260225</t>
  </si>
  <si>
    <t>KN74083NAE42</t>
  </si>
  <si>
    <t>VCG100826 Private Placement</t>
  </si>
  <si>
    <t>KN74083NAF17</t>
  </si>
  <si>
    <t>FVG100826 Private Placement</t>
  </si>
  <si>
    <t>KN25516MDT91</t>
  </si>
  <si>
    <t>HMB270224 Private Placement</t>
  </si>
  <si>
    <t>KN08033GBD99</t>
  </si>
  <si>
    <t>FAG100828 Private Placement</t>
  </si>
  <si>
    <t>KN24033GAI68</t>
  </si>
  <si>
    <t>DMG070227</t>
  </si>
  <si>
    <t>KN25516MDZ51</t>
  </si>
  <si>
    <t>HMB280824</t>
  </si>
  <si>
    <t>KN74083NAZ70</t>
  </si>
  <si>
    <t>VCG050225 Private Placement</t>
  </si>
  <si>
    <t>KN74083NBF08</t>
  </si>
  <si>
    <t>VCG040827 Private Placement</t>
  </si>
  <si>
    <t>KN74083NBG80</t>
  </si>
  <si>
    <t>VCG060829 Private Placement</t>
  </si>
  <si>
    <t>KN74083NBH63</t>
  </si>
  <si>
    <t>VCG080831 Private Placement</t>
  </si>
  <si>
    <t>KN74083NBI47</t>
  </si>
  <si>
    <t>VCG100833 Private Placement</t>
  </si>
  <si>
    <t>KN74050GDP02</t>
  </si>
  <si>
    <t>LCG050824</t>
  </si>
  <si>
    <t>ISIN</t>
  </si>
  <si>
    <t>RATE</t>
  </si>
  <si>
    <t>QUANTITY</t>
  </si>
  <si>
    <t>INTEREST</t>
  </si>
  <si>
    <t>TRADING SYMBOL</t>
  </si>
  <si>
    <t>PAYMENT TYPE</t>
  </si>
  <si>
    <t>PAYMENT DATE</t>
  </si>
  <si>
    <t>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</si>
</sst>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&quot;$&quot;#,##0.0000_);[Red]\(&quot;$&quot;#,##0.0000\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</cellStyleXfs>
  <cellXfs count="20">
    <xf numFmtId="0" fontId="0" fillId="0" borderId="0" xfId="0"/>
    <xf numFmtId="0" fontId="16" fillId="0" borderId="0" xfId="0" applyFont="1"/>
    <xf numFmtId="0" fontId="0" fillId="0" borderId="11" xfId="0" applyBorder="1"/>
    <xf numFmtId="0" fontId="0" fillId="0" borderId="10" xfId="0" applyBorder="1"/>
    <xf numFmtId="15" fontId="0" fillId="0" borderId="10" xfId="0" applyNumberFormat="1" applyBorder="1"/>
    <xf numFmtId="8" fontId="0" fillId="0" borderId="10" xfId="0" applyNumberFormat="1" applyBorder="1"/>
    <xf numFmtId="164" fontId="0" fillId="0" borderId="10" xfId="0" applyNumberFormat="1" applyBorder="1"/>
    <xf numFmtId="165" fontId="0" fillId="0" borderId="0" xfId="0" applyNumberFormat="1"/>
    <xf numFmtId="164" fontId="18" fillId="0" borderId="10" xfId="42" applyNumberFormat="1" applyBorder="1"/>
    <xf numFmtId="164" fontId="0" fillId="0" borderId="0" xfId="0" applyNumberFormat="1"/>
    <xf numFmtId="8" fontId="18" fillId="0" borderId="0" xfId="42" applyNumberFormat="1"/>
    <xf numFmtId="8" fontId="0" fillId="0" borderId="0" xfId="0" applyNumberFormat="1"/>
    <xf numFmtId="0" fontId="0" fillId="0" borderId="14" xfId="0" applyBorder="1"/>
    <xf numFmtId="0" fontId="0" fillId="0" borderId="15" xfId="0" applyBorder="1"/>
    <xf numFmtId="15" fontId="0" fillId="0" borderId="15" xfId="0" applyNumberFormat="1" applyBorder="1"/>
    <xf numFmtId="8" fontId="0" fillId="0" borderId="15" xfId="0" applyNumberFormat="1" applyBorder="1"/>
    <xf numFmtId="164" fontId="0" fillId="0" borderId="15" xfId="0" applyNumberFormat="1" applyBorder="1"/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64" fontId="16" fillId="0" borderId="13" xfId="0" applyNumberFormat="1" applyFont="1" applyBorder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3" xfId="43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2" formatCode="&quot;$&quot;#,##0.00_);[Red]\(&quot;$&quot;#,##0.00\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\-mmm\-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A17921-FF2A-41CF-AD35-F377C867B067}" name="Table1" displayName="Table1" ref="A1:H56" totalsRowShown="0" headerRowDxfId="11" dataDxfId="9" headerRowBorderDxfId="10" tableBorderDxfId="8">
  <autoFilter ref="A1:H56" xr:uid="{B3A17921-FF2A-41CF-AD35-F377C867B067}"/>
  <tableColumns count="8">
    <tableColumn id="1" xr3:uid="{65F1C511-6322-4F0B-B186-2B35248F96B1}" name="ISIN" dataDxfId="7"/>
    <tableColumn id="2" xr3:uid="{F8B234DF-E1ED-4475-B98B-B10E1970C52D}" name="TRADING SYMBOL" dataDxfId="6"/>
    <tableColumn id="3" xr3:uid="{9F8C3BFE-9D55-4BA0-A2A2-BE773E303AD3}" name="PAYMENT TYPE" dataDxfId="5"/>
    <tableColumn id="4" xr3:uid="{0C491E98-8E97-4F83-B4AF-F704017D70CE}" name="PAYMENT DATE" dataDxfId="4"/>
    <tableColumn id="7" xr3:uid="{2D689469-04ED-4ABE-94F7-E36AF06CBEA0}" name="RATE" dataDxfId="3"/>
    <tableColumn id="8" xr3:uid="{2AFBF025-F3F4-4881-A83D-C251A097F430}" name="QUANTITY" dataDxfId="2"/>
    <tableColumn id="9" xr3:uid="{576AE98F-2676-408B-B756-142FA37520CA}" name="INTEREST" dataDxfId="1"/>
    <tableColumn id="10" xr3:uid="{D8875753-3277-498D-B8B6-62DD3CD42CBE}" name="CURRENCY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showGridLines="0" tabSelected="1" workbookViewId="0">
      <selection activeCell="I53" sqref="I53"/>
    </sheetView>
  </sheetViews>
  <sheetFormatPr defaultRowHeight="15" x14ac:dyDescent="0.25"/>
  <cols>
    <col min="1" max="1" width="14.7109375" bestFit="1" customWidth="1"/>
    <col min="2" max="2" width="28" bestFit="1" customWidth="1"/>
    <col min="3" max="3" width="19.140625" bestFit="1" customWidth="1"/>
    <col min="4" max="4" width="19.42578125" bestFit="1" customWidth="1"/>
    <col min="5" max="5" width="10.140625" bestFit="1" customWidth="1"/>
    <col min="6" max="6" width="15.5703125" bestFit="1" customWidth="1"/>
    <col min="7" max="7" width="14.28515625" style="9" bestFit="1" customWidth="1"/>
    <col min="8" max="8" width="16" bestFit="1" customWidth="1"/>
    <col min="9" max="9" width="27.140625" bestFit="1" customWidth="1"/>
    <col min="10" max="10" width="14.28515625" bestFit="1" customWidth="1"/>
    <col min="11" max="11" width="16.85546875" bestFit="1" customWidth="1"/>
  </cols>
  <sheetData>
    <row r="1" spans="1:9" s="1" customFormat="1" x14ac:dyDescent="0.25">
      <c r="A1" s="17" t="s">
        <v>87</v>
      </c>
      <c r="B1" s="18" t="s">
        <v>91</v>
      </c>
      <c r="C1" s="18" t="s">
        <v>92</v>
      </c>
      <c r="D1" s="18" t="s">
        <v>93</v>
      </c>
      <c r="E1" s="18" t="s">
        <v>88</v>
      </c>
      <c r="F1" s="18" t="s">
        <v>89</v>
      </c>
      <c r="G1" s="19" t="s">
        <v>90</v>
      </c>
      <c r="H1" s="18" t="s">
        <v>94</v>
      </c>
    </row>
    <row r="2" spans="1:9" x14ac:dyDescent="0.25">
      <c r="A2" s="2" t="s">
        <v>0</v>
      </c>
      <c r="B2" s="3" t="s">
        <v>1</v>
      </c>
      <c r="C2" s="3" t="s">
        <v>2</v>
      </c>
      <c r="D2" s="4">
        <v>45323</v>
      </c>
      <c r="E2" s="3">
        <v>6.95</v>
      </c>
      <c r="F2" s="5">
        <v>50000000</v>
      </c>
      <c r="G2" s="6">
        <v>1737500</v>
      </c>
      <c r="H2" s="3" t="s">
        <v>3</v>
      </c>
      <c r="I2" s="7"/>
    </row>
    <row r="3" spans="1:9" x14ac:dyDescent="0.25">
      <c r="A3" s="2" t="s">
        <v>4</v>
      </c>
      <c r="B3" s="3" t="s">
        <v>5</v>
      </c>
      <c r="C3" s="3" t="s">
        <v>2</v>
      </c>
      <c r="D3" s="4">
        <v>45324</v>
      </c>
      <c r="E3" s="3">
        <v>7.5</v>
      </c>
      <c r="F3" s="5">
        <v>18286000</v>
      </c>
      <c r="G3" s="6">
        <v>685725</v>
      </c>
      <c r="H3" s="3" t="s">
        <v>3</v>
      </c>
      <c r="I3" s="7"/>
    </row>
    <row r="4" spans="1:9" x14ac:dyDescent="0.25">
      <c r="A4" s="2" t="s">
        <v>6</v>
      </c>
      <c r="B4" s="3" t="s">
        <v>7</v>
      </c>
      <c r="C4" s="3" t="s">
        <v>2</v>
      </c>
      <c r="D4" s="4">
        <v>45324</v>
      </c>
      <c r="E4" s="3">
        <v>7.5</v>
      </c>
      <c r="F4" s="5">
        <v>2812500</v>
      </c>
      <c r="G4" s="6">
        <v>105468.75</v>
      </c>
      <c r="H4" s="3" t="s">
        <v>3</v>
      </c>
      <c r="I4" s="7"/>
    </row>
    <row r="5" spans="1:9" x14ac:dyDescent="0.25">
      <c r="A5" s="2" t="s">
        <v>6</v>
      </c>
      <c r="B5" s="3" t="s">
        <v>7</v>
      </c>
      <c r="C5" s="3" t="s">
        <v>8</v>
      </c>
      <c r="D5" s="4">
        <v>45324</v>
      </c>
      <c r="E5" s="3"/>
      <c r="F5" s="5">
        <v>2812500</v>
      </c>
      <c r="G5" s="6">
        <v>937500</v>
      </c>
      <c r="H5" s="3" t="s">
        <v>3</v>
      </c>
      <c r="I5" s="7"/>
    </row>
    <row r="6" spans="1:9" x14ac:dyDescent="0.25">
      <c r="A6" s="2" t="s">
        <v>9</v>
      </c>
      <c r="B6" s="3" t="s">
        <v>10</v>
      </c>
      <c r="C6" s="3" t="s">
        <v>2</v>
      </c>
      <c r="D6" s="4">
        <v>45325</v>
      </c>
      <c r="E6" s="3">
        <v>7.25</v>
      </c>
      <c r="F6" s="5">
        <v>80000000</v>
      </c>
      <c r="G6" s="6">
        <v>2900000</v>
      </c>
      <c r="H6" s="3" t="s">
        <v>3</v>
      </c>
      <c r="I6" s="7"/>
    </row>
    <row r="7" spans="1:9" x14ac:dyDescent="0.25">
      <c r="A7" s="2" t="s">
        <v>11</v>
      </c>
      <c r="B7" s="3" t="s">
        <v>12</v>
      </c>
      <c r="C7" s="3" t="s">
        <v>2</v>
      </c>
      <c r="D7" s="4">
        <v>45325</v>
      </c>
      <c r="E7" s="3">
        <v>6.99</v>
      </c>
      <c r="F7" s="5">
        <v>15000000</v>
      </c>
      <c r="G7" s="6">
        <v>524250</v>
      </c>
      <c r="H7" s="3" t="s">
        <v>3</v>
      </c>
      <c r="I7" s="7"/>
    </row>
    <row r="8" spans="1:9" x14ac:dyDescent="0.25">
      <c r="A8" s="2" t="s">
        <v>13</v>
      </c>
      <c r="B8" s="3" t="s">
        <v>14</v>
      </c>
      <c r="C8" s="3" t="s">
        <v>2</v>
      </c>
      <c r="D8" s="4">
        <v>45326</v>
      </c>
      <c r="E8" s="3">
        <v>6.25</v>
      </c>
      <c r="F8" s="5">
        <v>8203126</v>
      </c>
      <c r="G8" s="6">
        <v>256347.69</v>
      </c>
      <c r="H8" s="3" t="s">
        <v>3</v>
      </c>
      <c r="I8" s="7"/>
    </row>
    <row r="9" spans="1:9" x14ac:dyDescent="0.25">
      <c r="A9" s="2" t="s">
        <v>13</v>
      </c>
      <c r="B9" s="3" t="s">
        <v>14</v>
      </c>
      <c r="C9" s="3" t="s">
        <v>8</v>
      </c>
      <c r="D9" s="4">
        <v>45326</v>
      </c>
      <c r="E9" s="3"/>
      <c r="F9" s="5">
        <v>8203126</v>
      </c>
      <c r="G9" s="8">
        <v>911458.33333333337</v>
      </c>
      <c r="H9" s="3" t="s">
        <v>3</v>
      </c>
      <c r="I9" s="7"/>
    </row>
    <row r="10" spans="1:9" x14ac:dyDescent="0.25">
      <c r="A10" s="2" t="s">
        <v>15</v>
      </c>
      <c r="B10" s="3" t="s">
        <v>16</v>
      </c>
      <c r="C10" s="3" t="s">
        <v>2</v>
      </c>
      <c r="D10" s="4">
        <v>45326</v>
      </c>
      <c r="E10" s="3">
        <v>7</v>
      </c>
      <c r="F10" s="5">
        <v>1293749</v>
      </c>
      <c r="G10" s="6">
        <f>45281.22/2</f>
        <v>22640.61</v>
      </c>
      <c r="H10" s="3" t="s">
        <v>17</v>
      </c>
      <c r="I10" s="7"/>
    </row>
    <row r="11" spans="1:9" x14ac:dyDescent="0.25">
      <c r="A11" s="2" t="s">
        <v>18</v>
      </c>
      <c r="B11" s="3" t="s">
        <v>19</v>
      </c>
      <c r="C11" s="3" t="s">
        <v>20</v>
      </c>
      <c r="D11" s="4">
        <v>45327</v>
      </c>
      <c r="E11" s="3"/>
      <c r="F11" s="5">
        <v>15000000</v>
      </c>
      <c r="G11" s="6">
        <v>15000000</v>
      </c>
      <c r="H11" s="3" t="s">
        <v>3</v>
      </c>
      <c r="I11" s="7"/>
    </row>
    <row r="12" spans="1:9" x14ac:dyDescent="0.25">
      <c r="A12" s="2" t="s">
        <v>21</v>
      </c>
      <c r="B12" s="3" t="s">
        <v>22</v>
      </c>
      <c r="C12" s="3" t="s">
        <v>20</v>
      </c>
      <c r="D12" s="4">
        <v>45328</v>
      </c>
      <c r="E12" s="3"/>
      <c r="F12" s="5">
        <v>30000000</v>
      </c>
      <c r="G12" s="6">
        <v>30000000</v>
      </c>
      <c r="H12" s="3" t="s">
        <v>3</v>
      </c>
      <c r="I12" s="7"/>
    </row>
    <row r="13" spans="1:9" x14ac:dyDescent="0.25">
      <c r="A13" s="2" t="s">
        <v>23</v>
      </c>
      <c r="B13" s="3" t="s">
        <v>24</v>
      </c>
      <c r="C13" s="3" t="s">
        <v>2</v>
      </c>
      <c r="D13" s="4">
        <v>45331</v>
      </c>
      <c r="E13" s="3">
        <v>7</v>
      </c>
      <c r="F13" s="5">
        <v>10000000</v>
      </c>
      <c r="G13" s="6">
        <v>350000</v>
      </c>
      <c r="H13" s="3" t="s">
        <v>3</v>
      </c>
    </row>
    <row r="14" spans="1:9" x14ac:dyDescent="0.25">
      <c r="A14" s="2" t="s">
        <v>25</v>
      </c>
      <c r="B14" s="3" t="s">
        <v>26</v>
      </c>
      <c r="C14" s="3" t="s">
        <v>2</v>
      </c>
      <c r="D14" s="4">
        <v>45332</v>
      </c>
      <c r="E14" s="3">
        <v>7</v>
      </c>
      <c r="F14" s="5">
        <v>10000000</v>
      </c>
      <c r="G14" s="6">
        <v>350000</v>
      </c>
      <c r="H14" s="3" t="s">
        <v>3</v>
      </c>
      <c r="I14" s="9"/>
    </row>
    <row r="15" spans="1:9" x14ac:dyDescent="0.25">
      <c r="A15" s="2" t="s">
        <v>27</v>
      </c>
      <c r="B15" s="3" t="s">
        <v>28</v>
      </c>
      <c r="C15" s="3" t="s">
        <v>20</v>
      </c>
      <c r="D15" s="4">
        <v>45335</v>
      </c>
      <c r="E15" s="3"/>
      <c r="F15" s="5">
        <v>28000000</v>
      </c>
      <c r="G15" s="6">
        <v>28000000</v>
      </c>
      <c r="H15" s="3" t="s">
        <v>3</v>
      </c>
    </row>
    <row r="16" spans="1:9" x14ac:dyDescent="0.25">
      <c r="A16" s="2" t="s">
        <v>29</v>
      </c>
      <c r="B16" s="3" t="s">
        <v>30</v>
      </c>
      <c r="C16" s="3" t="s">
        <v>20</v>
      </c>
      <c r="D16" s="4">
        <v>45336</v>
      </c>
      <c r="E16" s="3"/>
      <c r="F16" s="5">
        <v>16000000</v>
      </c>
      <c r="G16" s="6">
        <v>16000000</v>
      </c>
      <c r="H16" s="3" t="s">
        <v>3</v>
      </c>
    </row>
    <row r="17" spans="1:8" x14ac:dyDescent="0.25">
      <c r="A17" s="2" t="s">
        <v>31</v>
      </c>
      <c r="B17" s="3" t="s">
        <v>32</v>
      </c>
      <c r="C17" s="3" t="s">
        <v>20</v>
      </c>
      <c r="D17" s="4">
        <v>45336</v>
      </c>
      <c r="E17" s="3"/>
      <c r="F17" s="5">
        <v>7000000</v>
      </c>
      <c r="G17" s="6">
        <v>7000000</v>
      </c>
      <c r="H17" s="3" t="s">
        <v>3</v>
      </c>
    </row>
    <row r="18" spans="1:8" x14ac:dyDescent="0.25">
      <c r="A18" s="2" t="s">
        <v>31</v>
      </c>
      <c r="B18" s="3" t="s">
        <v>32</v>
      </c>
      <c r="C18" s="3" t="s">
        <v>2</v>
      </c>
      <c r="D18" s="4">
        <v>45336</v>
      </c>
      <c r="E18" s="3">
        <v>7.5</v>
      </c>
      <c r="F18" s="5">
        <v>7000000</v>
      </c>
      <c r="G18" s="6">
        <v>262500</v>
      </c>
      <c r="H18" s="3" t="s">
        <v>3</v>
      </c>
    </row>
    <row r="19" spans="1:8" x14ac:dyDescent="0.25">
      <c r="A19" s="2" t="s">
        <v>33</v>
      </c>
      <c r="B19" s="3" t="s">
        <v>34</v>
      </c>
      <c r="C19" s="3" t="s">
        <v>2</v>
      </c>
      <c r="D19" s="4">
        <v>45337</v>
      </c>
      <c r="E19" s="3">
        <v>7</v>
      </c>
      <c r="F19" s="5">
        <v>10956908</v>
      </c>
      <c r="G19" s="6">
        <v>383491.78</v>
      </c>
      <c r="H19" s="3" t="s">
        <v>3</v>
      </c>
    </row>
    <row r="20" spans="1:8" x14ac:dyDescent="0.25">
      <c r="A20" s="2" t="s">
        <v>35</v>
      </c>
      <c r="B20" s="3" t="s">
        <v>36</v>
      </c>
      <c r="C20" s="3" t="s">
        <v>20</v>
      </c>
      <c r="D20" s="4">
        <v>45337</v>
      </c>
      <c r="E20" s="3"/>
      <c r="F20" s="5">
        <v>10000000</v>
      </c>
      <c r="G20" s="6">
        <v>10000000</v>
      </c>
      <c r="H20" s="3" t="s">
        <v>3</v>
      </c>
    </row>
    <row r="21" spans="1:8" x14ac:dyDescent="0.25">
      <c r="A21" s="2" t="s">
        <v>35</v>
      </c>
      <c r="B21" s="3" t="s">
        <v>36</v>
      </c>
      <c r="C21" s="3" t="s">
        <v>2</v>
      </c>
      <c r="D21" s="4">
        <v>45337</v>
      </c>
      <c r="E21" s="3">
        <v>4</v>
      </c>
      <c r="F21" s="5">
        <v>10000000</v>
      </c>
      <c r="G21" s="6">
        <v>200000</v>
      </c>
      <c r="H21" s="3" t="s">
        <v>3</v>
      </c>
    </row>
    <row r="22" spans="1:8" x14ac:dyDescent="0.25">
      <c r="A22" s="2" t="s">
        <v>37</v>
      </c>
      <c r="B22" s="3" t="s">
        <v>38</v>
      </c>
      <c r="C22" s="3" t="s">
        <v>2</v>
      </c>
      <c r="D22" s="4">
        <v>45340</v>
      </c>
      <c r="E22" s="3">
        <v>1.5</v>
      </c>
      <c r="F22" s="5">
        <v>134406530</v>
      </c>
      <c r="G22" s="10">
        <v>168008.16250000001</v>
      </c>
      <c r="H22" s="3" t="s">
        <v>3</v>
      </c>
    </row>
    <row r="23" spans="1:8" x14ac:dyDescent="0.25">
      <c r="A23" s="2" t="s">
        <v>37</v>
      </c>
      <c r="B23" s="3" t="s">
        <v>38</v>
      </c>
      <c r="C23" s="3" t="s">
        <v>8</v>
      </c>
      <c r="D23" s="4">
        <v>45340</v>
      </c>
      <c r="E23" s="3"/>
      <c r="F23" s="5">
        <v>134406530</v>
      </c>
      <c r="G23" s="6">
        <v>0</v>
      </c>
      <c r="H23" s="3" t="s">
        <v>3</v>
      </c>
    </row>
    <row r="24" spans="1:8" x14ac:dyDescent="0.25">
      <c r="A24" s="2" t="s">
        <v>39</v>
      </c>
      <c r="B24" s="3" t="s">
        <v>40</v>
      </c>
      <c r="C24" s="3" t="s">
        <v>2</v>
      </c>
      <c r="D24" s="4">
        <v>45340</v>
      </c>
      <c r="E24" s="3">
        <v>3</v>
      </c>
      <c r="F24" s="5">
        <v>16667918</v>
      </c>
      <c r="G24" s="6">
        <v>41669.78</v>
      </c>
      <c r="H24" s="3" t="s">
        <v>17</v>
      </c>
    </row>
    <row r="25" spans="1:8" x14ac:dyDescent="0.25">
      <c r="A25" s="2" t="s">
        <v>39</v>
      </c>
      <c r="B25" s="3" t="s">
        <v>40</v>
      </c>
      <c r="C25" s="3" t="s">
        <v>8</v>
      </c>
      <c r="D25" s="4">
        <v>45340</v>
      </c>
      <c r="E25" s="3">
        <v>3</v>
      </c>
      <c r="F25" s="5">
        <v>16667918</v>
      </c>
      <c r="G25" s="6">
        <v>148595.72792730856</v>
      </c>
      <c r="H25" s="3" t="s">
        <v>17</v>
      </c>
    </row>
    <row r="26" spans="1:8" x14ac:dyDescent="0.25">
      <c r="A26" s="2" t="s">
        <v>41</v>
      </c>
      <c r="B26" s="3" t="s">
        <v>42</v>
      </c>
      <c r="C26" s="3" t="s">
        <v>20</v>
      </c>
      <c r="D26" s="4">
        <v>45342</v>
      </c>
      <c r="E26" s="3"/>
      <c r="F26" s="5">
        <v>16000000</v>
      </c>
      <c r="G26" s="6">
        <v>16000000</v>
      </c>
      <c r="H26" s="3" t="s">
        <v>3</v>
      </c>
    </row>
    <row r="27" spans="1:8" x14ac:dyDescent="0.25">
      <c r="A27" s="2" t="s">
        <v>43</v>
      </c>
      <c r="B27" s="3" t="s">
        <v>44</v>
      </c>
      <c r="C27" s="3" t="s">
        <v>2</v>
      </c>
      <c r="D27" s="4">
        <v>45343</v>
      </c>
      <c r="E27" s="3">
        <v>6</v>
      </c>
      <c r="F27" s="5">
        <v>20000000</v>
      </c>
      <c r="G27" s="6">
        <v>600000</v>
      </c>
      <c r="H27" s="3" t="s">
        <v>3</v>
      </c>
    </row>
    <row r="28" spans="1:8" x14ac:dyDescent="0.25">
      <c r="A28" s="2" t="s">
        <v>45</v>
      </c>
      <c r="B28" s="3" t="s">
        <v>46</v>
      </c>
      <c r="C28" s="3" t="s">
        <v>2</v>
      </c>
      <c r="D28" s="4">
        <v>45344</v>
      </c>
      <c r="E28" s="3">
        <v>6.5</v>
      </c>
      <c r="F28" s="5">
        <v>18637500</v>
      </c>
      <c r="G28" s="6">
        <f>605718.75/2</f>
        <v>302859.375</v>
      </c>
      <c r="H28" s="3" t="s">
        <v>3</v>
      </c>
    </row>
    <row r="29" spans="1:8" x14ac:dyDescent="0.25">
      <c r="A29" s="2" t="s">
        <v>45</v>
      </c>
      <c r="B29" s="3" t="s">
        <v>46</v>
      </c>
      <c r="C29" s="3" t="s">
        <v>8</v>
      </c>
      <c r="D29" s="4">
        <v>45344</v>
      </c>
      <c r="E29" s="3"/>
      <c r="F29" s="5">
        <v>18637500</v>
      </c>
      <c r="G29" s="6">
        <v>1331250</v>
      </c>
      <c r="H29" s="3" t="s">
        <v>3</v>
      </c>
    </row>
    <row r="30" spans="1:8" x14ac:dyDescent="0.25">
      <c r="A30" s="2" t="s">
        <v>47</v>
      </c>
      <c r="B30" s="3" t="s">
        <v>48</v>
      </c>
      <c r="C30" s="3" t="s">
        <v>2</v>
      </c>
      <c r="D30" s="4">
        <v>45344</v>
      </c>
      <c r="E30" s="3">
        <v>7</v>
      </c>
      <c r="F30" s="5">
        <v>15000000</v>
      </c>
      <c r="G30" s="6">
        <v>525000</v>
      </c>
      <c r="H30" s="3" t="s">
        <v>3</v>
      </c>
    </row>
    <row r="31" spans="1:8" x14ac:dyDescent="0.25">
      <c r="A31" s="2" t="s">
        <v>49</v>
      </c>
      <c r="B31" s="3" t="s">
        <v>50</v>
      </c>
      <c r="C31" s="3" t="s">
        <v>2</v>
      </c>
      <c r="D31" s="4">
        <v>45344</v>
      </c>
      <c r="E31" s="3">
        <v>6.75</v>
      </c>
      <c r="F31" s="5">
        <v>20000000</v>
      </c>
      <c r="G31" s="6">
        <v>675000</v>
      </c>
      <c r="H31" s="3" t="s">
        <v>17</v>
      </c>
    </row>
    <row r="32" spans="1:8" x14ac:dyDescent="0.25">
      <c r="A32" s="2" t="s">
        <v>51</v>
      </c>
      <c r="B32" s="3" t="s">
        <v>52</v>
      </c>
      <c r="C32" s="3" t="s">
        <v>2</v>
      </c>
      <c r="D32" s="4">
        <v>45345</v>
      </c>
      <c r="E32" s="3">
        <v>3.5</v>
      </c>
      <c r="F32" s="5">
        <v>14753000</v>
      </c>
      <c r="G32" s="6">
        <v>258177.5</v>
      </c>
      <c r="H32" s="3" t="s">
        <v>17</v>
      </c>
    </row>
    <row r="33" spans="1:10" x14ac:dyDescent="0.25">
      <c r="A33" s="2" t="s">
        <v>53</v>
      </c>
      <c r="B33" s="3" t="s">
        <v>54</v>
      </c>
      <c r="C33" s="3" t="s">
        <v>2</v>
      </c>
      <c r="D33" s="4">
        <v>45345</v>
      </c>
      <c r="E33" s="3">
        <v>6.25</v>
      </c>
      <c r="F33" s="5">
        <v>16549000</v>
      </c>
      <c r="G33" s="6">
        <f>517156.25/2</f>
        <v>258578.125</v>
      </c>
      <c r="H33" s="3" t="s">
        <v>3</v>
      </c>
    </row>
    <row r="34" spans="1:10" x14ac:dyDescent="0.25">
      <c r="A34" s="2" t="s">
        <v>55</v>
      </c>
      <c r="B34" s="3" t="s">
        <v>56</v>
      </c>
      <c r="C34" s="3" t="s">
        <v>2</v>
      </c>
      <c r="D34" s="4">
        <v>45345</v>
      </c>
      <c r="E34" s="3">
        <v>6.25</v>
      </c>
      <c r="F34" s="5">
        <v>13940000</v>
      </c>
      <c r="G34" s="6">
        <f>435625/2</f>
        <v>217812.5</v>
      </c>
      <c r="H34" s="3" t="s">
        <v>3</v>
      </c>
    </row>
    <row r="35" spans="1:10" x14ac:dyDescent="0.25">
      <c r="A35" s="2" t="s">
        <v>57</v>
      </c>
      <c r="B35" s="3" t="s">
        <v>58</v>
      </c>
      <c r="C35" s="3" t="s">
        <v>20</v>
      </c>
      <c r="D35" s="4">
        <v>45346</v>
      </c>
      <c r="E35" s="3"/>
      <c r="F35" s="5">
        <v>30000000</v>
      </c>
      <c r="G35" s="6">
        <v>30000000</v>
      </c>
      <c r="H35" s="3" t="s">
        <v>3</v>
      </c>
    </row>
    <row r="36" spans="1:10" x14ac:dyDescent="0.25">
      <c r="A36" s="2" t="s">
        <v>59</v>
      </c>
      <c r="B36" s="3" t="s">
        <v>60</v>
      </c>
      <c r="C36" s="3" t="s">
        <v>2</v>
      </c>
      <c r="D36" s="4">
        <v>45346</v>
      </c>
      <c r="E36" s="3">
        <v>6.75</v>
      </c>
      <c r="F36" s="5">
        <v>4129688</v>
      </c>
      <c r="G36" s="6">
        <v>139376.97</v>
      </c>
      <c r="H36" s="3" t="s">
        <v>3</v>
      </c>
    </row>
    <row r="37" spans="1:10" x14ac:dyDescent="0.25">
      <c r="A37" s="2" t="s">
        <v>59</v>
      </c>
      <c r="B37" s="3" t="s">
        <v>60</v>
      </c>
      <c r="C37" s="3" t="s">
        <v>8</v>
      </c>
      <c r="D37" s="4">
        <v>45346</v>
      </c>
      <c r="E37" s="3"/>
      <c r="F37" s="5">
        <v>4129688</v>
      </c>
      <c r="G37" s="8">
        <v>458854.16666666669</v>
      </c>
      <c r="H37" s="3" t="s">
        <v>3</v>
      </c>
      <c r="I37" s="9"/>
    </row>
    <row r="38" spans="1:10" x14ac:dyDescent="0.25">
      <c r="A38" s="2" t="s">
        <v>61</v>
      </c>
      <c r="B38" s="3" t="s">
        <v>62</v>
      </c>
      <c r="C38" s="3" t="s">
        <v>2</v>
      </c>
      <c r="D38" s="4">
        <v>45348</v>
      </c>
      <c r="E38" s="3">
        <v>3</v>
      </c>
      <c r="F38" s="5">
        <v>15000000</v>
      </c>
      <c r="G38" s="6">
        <v>225000</v>
      </c>
      <c r="H38" s="3" t="s">
        <v>3</v>
      </c>
    </row>
    <row r="39" spans="1:10" x14ac:dyDescent="0.25">
      <c r="A39" s="2" t="s">
        <v>63</v>
      </c>
      <c r="B39" s="3" t="s">
        <v>64</v>
      </c>
      <c r="C39" s="3" t="s">
        <v>2</v>
      </c>
      <c r="D39" s="4">
        <v>45348</v>
      </c>
      <c r="E39" s="3">
        <v>7</v>
      </c>
      <c r="F39" s="5">
        <v>112479</v>
      </c>
      <c r="G39" s="6">
        <v>3936.77</v>
      </c>
      <c r="H39" s="3" t="s">
        <v>3</v>
      </c>
    </row>
    <row r="40" spans="1:10" x14ac:dyDescent="0.25">
      <c r="A40" s="2" t="s">
        <v>63</v>
      </c>
      <c r="B40" s="3" t="s">
        <v>64</v>
      </c>
      <c r="C40" s="3" t="s">
        <v>8</v>
      </c>
      <c r="D40" s="4">
        <v>45348</v>
      </c>
      <c r="E40" s="3"/>
      <c r="F40" s="5">
        <v>112479</v>
      </c>
      <c r="G40" s="6">
        <v>17171.63</v>
      </c>
      <c r="H40" s="3" t="s">
        <v>3</v>
      </c>
    </row>
    <row r="41" spans="1:10" x14ac:dyDescent="0.25">
      <c r="A41" s="2" t="s">
        <v>65</v>
      </c>
      <c r="B41" s="3" t="s">
        <v>66</v>
      </c>
      <c r="C41" s="3" t="s">
        <v>2</v>
      </c>
      <c r="D41" s="4">
        <v>45348</v>
      </c>
      <c r="E41" s="3">
        <v>7</v>
      </c>
      <c r="F41" s="5">
        <v>2264158</v>
      </c>
      <c r="G41" s="6">
        <v>79245.53</v>
      </c>
      <c r="H41" s="3" t="s">
        <v>17</v>
      </c>
    </row>
    <row r="42" spans="1:10" x14ac:dyDescent="0.25">
      <c r="A42" s="2" t="s">
        <v>65</v>
      </c>
      <c r="B42" s="3" t="s">
        <v>66</v>
      </c>
      <c r="C42" s="3" t="s">
        <v>8</v>
      </c>
      <c r="D42" s="4">
        <v>45348</v>
      </c>
      <c r="E42" s="3"/>
      <c r="F42" s="5">
        <v>2264158</v>
      </c>
      <c r="G42" s="6">
        <v>345665</v>
      </c>
      <c r="H42" s="3" t="s">
        <v>17</v>
      </c>
      <c r="J42" s="9"/>
    </row>
    <row r="43" spans="1:10" x14ac:dyDescent="0.25">
      <c r="A43" s="2" t="s">
        <v>67</v>
      </c>
      <c r="B43" s="3" t="s">
        <v>68</v>
      </c>
      <c r="C43" s="3" t="s">
        <v>20</v>
      </c>
      <c r="D43" s="4">
        <v>45349</v>
      </c>
      <c r="E43" s="3"/>
      <c r="F43" s="5">
        <v>12465000</v>
      </c>
      <c r="G43" s="6">
        <v>12465000</v>
      </c>
      <c r="H43" s="3" t="s">
        <v>3</v>
      </c>
    </row>
    <row r="44" spans="1:10" x14ac:dyDescent="0.25">
      <c r="A44" s="2" t="s">
        <v>67</v>
      </c>
      <c r="B44" s="3" t="s">
        <v>68</v>
      </c>
      <c r="C44" s="3" t="s">
        <v>2</v>
      </c>
      <c r="D44" s="4">
        <v>45349</v>
      </c>
      <c r="E44" s="3">
        <v>2.5</v>
      </c>
      <c r="F44" s="5">
        <v>12465000</v>
      </c>
      <c r="G44" s="6">
        <v>157093.15</v>
      </c>
      <c r="H44" s="3" t="s">
        <v>3</v>
      </c>
    </row>
    <row r="45" spans="1:10" x14ac:dyDescent="0.25">
      <c r="A45" s="2" t="s">
        <v>69</v>
      </c>
      <c r="B45" s="3" t="s">
        <v>70</v>
      </c>
      <c r="C45" s="3" t="s">
        <v>2</v>
      </c>
      <c r="D45" s="4">
        <v>45350</v>
      </c>
      <c r="E45" s="3">
        <v>7.5</v>
      </c>
      <c r="F45" s="5">
        <v>15000000</v>
      </c>
      <c r="G45" s="6">
        <v>562500</v>
      </c>
      <c r="H45" s="3" t="s">
        <v>17</v>
      </c>
      <c r="I45" s="9"/>
      <c r="J45" s="11"/>
    </row>
    <row r="46" spans="1:10" x14ac:dyDescent="0.25">
      <c r="A46" s="2" t="s">
        <v>71</v>
      </c>
      <c r="B46" s="3" t="s">
        <v>72</v>
      </c>
      <c r="C46" s="3" t="s">
        <v>2</v>
      </c>
      <c r="D46" s="4">
        <v>45350</v>
      </c>
      <c r="E46" s="3">
        <v>7</v>
      </c>
      <c r="F46" s="5">
        <v>24860000</v>
      </c>
      <c r="G46" s="6">
        <v>870100</v>
      </c>
      <c r="H46" s="3" t="s">
        <v>3</v>
      </c>
      <c r="I46" s="9"/>
    </row>
    <row r="47" spans="1:10" x14ac:dyDescent="0.25">
      <c r="A47" s="2" t="s">
        <v>73</v>
      </c>
      <c r="B47" s="3" t="s">
        <v>74</v>
      </c>
      <c r="C47" s="3" t="s">
        <v>2</v>
      </c>
      <c r="D47" s="4">
        <v>45350</v>
      </c>
      <c r="E47" s="3">
        <v>2.5</v>
      </c>
      <c r="F47" s="5">
        <v>15032000</v>
      </c>
      <c r="G47" s="6">
        <v>189444.38</v>
      </c>
      <c r="H47" s="3" t="s">
        <v>3</v>
      </c>
    </row>
    <row r="48" spans="1:10" x14ac:dyDescent="0.25">
      <c r="A48" s="2" t="s">
        <v>75</v>
      </c>
      <c r="B48" s="3" t="s">
        <v>76</v>
      </c>
      <c r="C48" s="3" t="s">
        <v>2</v>
      </c>
      <c r="D48" s="4">
        <v>45350</v>
      </c>
      <c r="E48" s="3">
        <v>5.75</v>
      </c>
      <c r="F48" s="5">
        <v>6181000</v>
      </c>
      <c r="G48" s="6">
        <v>177703.75</v>
      </c>
      <c r="H48" s="3" t="s">
        <v>3</v>
      </c>
    </row>
    <row r="49" spans="1:9" x14ac:dyDescent="0.25">
      <c r="A49" s="2" t="s">
        <v>77</v>
      </c>
      <c r="B49" s="3" t="s">
        <v>78</v>
      </c>
      <c r="C49" s="3" t="s">
        <v>2</v>
      </c>
      <c r="D49" s="4">
        <v>45350</v>
      </c>
      <c r="E49" s="3">
        <v>5</v>
      </c>
      <c r="F49" s="5">
        <v>8000000</v>
      </c>
      <c r="G49" s="6">
        <v>200000</v>
      </c>
      <c r="H49" s="3" t="s">
        <v>3</v>
      </c>
    </row>
    <row r="50" spans="1:9" x14ac:dyDescent="0.25">
      <c r="A50" s="2" t="s">
        <v>77</v>
      </c>
      <c r="B50" s="3" t="s">
        <v>78</v>
      </c>
      <c r="C50" s="3" t="s">
        <v>8</v>
      </c>
      <c r="D50" s="4">
        <v>45350</v>
      </c>
      <c r="E50" s="3"/>
      <c r="F50" s="5">
        <v>8000000</v>
      </c>
      <c r="G50" s="6">
        <v>1000000</v>
      </c>
      <c r="H50" s="3" t="s">
        <v>3</v>
      </c>
    </row>
    <row r="51" spans="1:9" x14ac:dyDescent="0.25">
      <c r="A51" s="2" t="s">
        <v>79</v>
      </c>
      <c r="B51" s="3" t="s">
        <v>80</v>
      </c>
      <c r="C51" s="3" t="s">
        <v>2</v>
      </c>
      <c r="D51" s="4">
        <v>45350</v>
      </c>
      <c r="E51" s="3">
        <v>6</v>
      </c>
      <c r="F51" s="5">
        <v>10000000</v>
      </c>
      <c r="G51" s="6">
        <v>300000</v>
      </c>
      <c r="H51" s="3" t="s">
        <v>3</v>
      </c>
    </row>
    <row r="52" spans="1:9" x14ac:dyDescent="0.25">
      <c r="A52" s="2" t="s">
        <v>79</v>
      </c>
      <c r="B52" s="3" t="s">
        <v>80</v>
      </c>
      <c r="C52" s="3" t="s">
        <v>8</v>
      </c>
      <c r="D52" s="4">
        <v>45350</v>
      </c>
      <c r="E52" s="3"/>
      <c r="F52" s="5">
        <v>10000000</v>
      </c>
      <c r="G52" s="6">
        <v>833333.33</v>
      </c>
      <c r="H52" s="3" t="s">
        <v>3</v>
      </c>
    </row>
    <row r="53" spans="1:9" x14ac:dyDescent="0.25">
      <c r="A53" s="2" t="s">
        <v>81</v>
      </c>
      <c r="B53" s="3" t="s">
        <v>82</v>
      </c>
      <c r="C53" s="3" t="s">
        <v>2</v>
      </c>
      <c r="D53" s="4">
        <v>45350</v>
      </c>
      <c r="E53" s="3">
        <v>6.75</v>
      </c>
      <c r="F53" s="5">
        <v>6000000</v>
      </c>
      <c r="G53" s="6">
        <v>202500</v>
      </c>
      <c r="H53" s="3" t="s">
        <v>3</v>
      </c>
    </row>
    <row r="54" spans="1:9" x14ac:dyDescent="0.25">
      <c r="A54" s="2" t="s">
        <v>83</v>
      </c>
      <c r="B54" s="3" t="s">
        <v>84</v>
      </c>
      <c r="C54" s="3" t="s">
        <v>2</v>
      </c>
      <c r="D54" s="4">
        <v>45350</v>
      </c>
      <c r="E54" s="3">
        <v>7.5</v>
      </c>
      <c r="F54" s="5">
        <v>6000000</v>
      </c>
      <c r="G54" s="6">
        <v>225000</v>
      </c>
      <c r="H54" s="3" t="s">
        <v>3</v>
      </c>
    </row>
    <row r="55" spans="1:9" x14ac:dyDescent="0.25">
      <c r="A55" s="2" t="s">
        <v>83</v>
      </c>
      <c r="B55" s="3" t="s">
        <v>84</v>
      </c>
      <c r="C55" s="3" t="s">
        <v>8</v>
      </c>
      <c r="D55" s="4">
        <v>45350</v>
      </c>
      <c r="E55" s="3"/>
      <c r="F55" s="5">
        <v>6000000</v>
      </c>
      <c r="G55" s="6">
        <v>300000</v>
      </c>
      <c r="H55" s="3" t="s">
        <v>3</v>
      </c>
    </row>
    <row r="56" spans="1:9" x14ac:dyDescent="0.25">
      <c r="A56" s="12" t="s">
        <v>85</v>
      </c>
      <c r="B56" s="13" t="s">
        <v>86</v>
      </c>
      <c r="C56" s="13" t="s">
        <v>2</v>
      </c>
      <c r="D56" s="14">
        <v>45351</v>
      </c>
      <c r="E56" s="13">
        <v>5.75</v>
      </c>
      <c r="F56" s="15">
        <v>15225000</v>
      </c>
      <c r="G56" s="16">
        <v>437718.75</v>
      </c>
      <c r="H56" s="13" t="s">
        <v>3</v>
      </c>
    </row>
    <row r="57" spans="1:9" x14ac:dyDescent="0.25">
      <c r="I57" s="9"/>
    </row>
    <row r="60" spans="1:9" x14ac:dyDescent="0.25">
      <c r="I60" s="9"/>
    </row>
    <row r="64" spans="1:9" x14ac:dyDescent="0.25">
      <c r="I64" s="9"/>
    </row>
    <row r="72" ht="17.45" customHeight="1" x14ac:dyDescent="0.25"/>
    <row r="73" ht="17.45" customHeight="1" x14ac:dyDescent="0.25"/>
  </sheetData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Events by 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Trevicia Adams</dc:creator>
  <cp:lastModifiedBy>Aquila R. Pierre</cp:lastModifiedBy>
  <dcterms:created xsi:type="dcterms:W3CDTF">2024-01-22T18:14:00Z</dcterms:created>
  <dcterms:modified xsi:type="dcterms:W3CDTF">2024-03-04T13:59:00Z</dcterms:modified>
</cp:coreProperties>
</file>